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workbookProtection workbookPassword="96F9" lockStructure="1"/>
  <bookViews>
    <workbookView xWindow="9555" yWindow="-15" windowWidth="9600" windowHeight="9195" activeTab="1"/>
  </bookViews>
  <sheets>
    <sheet name="表紙" sheetId="2" r:id="rId1"/>
    <sheet name="I～Ⅲ" sheetId="1" r:id="rId2"/>
    <sheet name="変更箇所" sheetId="15" r:id="rId3"/>
  </sheets>
  <definedNames>
    <definedName name="_xlnm.Print_Area" localSheetId="1">'I～Ⅲ'!$A$1:$AM$82</definedName>
    <definedName name="_xlnm.Print_Area" localSheetId="0">表紙!$A$1:$AM$70</definedName>
    <definedName name="_xlnm.Print_Area" localSheetId="2">変更箇所!$A$1:$BC$24</definedName>
    <definedName name="_xlnm.Print_Titles" localSheetId="2">変更箇所!$3:$4</definedName>
  </definedNames>
  <calcPr calcId="145621"/>
</workbook>
</file>

<file path=xl/calcChain.xml><?xml version="1.0" encoding="utf-8"?>
<calcChain xmlns="http://schemas.openxmlformats.org/spreadsheetml/2006/main">
  <c r="BM6" i="15" l="1"/>
  <c r="BM7" i="15"/>
  <c r="BM8" i="15"/>
  <c r="BM9" i="15"/>
  <c r="BM10" i="15"/>
  <c r="BM11" i="15"/>
  <c r="BM12" i="15"/>
  <c r="BM13" i="15"/>
  <c r="BM14" i="15"/>
  <c r="BM15" i="15"/>
  <c r="BM16" i="15"/>
  <c r="BM17" i="15"/>
  <c r="BM18" i="15"/>
  <c r="BM19" i="15"/>
  <c r="BM20" i="15"/>
  <c r="BM21" i="15"/>
  <c r="BM22" i="15"/>
  <c r="BM23" i="15"/>
  <c r="BM24" i="15"/>
  <c r="BM25" i="15"/>
  <c r="BM26" i="15"/>
  <c r="BM27" i="15"/>
  <c r="BM28" i="15"/>
  <c r="BM29" i="15"/>
  <c r="BM30" i="15"/>
  <c r="BM31" i="15"/>
  <c r="BM32" i="15"/>
  <c r="BM33" i="15"/>
  <c r="BM34" i="15"/>
  <c r="BM35" i="15"/>
  <c r="BM36" i="15"/>
  <c r="BM37" i="15"/>
  <c r="BM38" i="15"/>
  <c r="BM39" i="15"/>
  <c r="BM40" i="15"/>
  <c r="BM41" i="15"/>
  <c r="BM42" i="15"/>
  <c r="BM43" i="15"/>
  <c r="BM44" i="15"/>
  <c r="BM45" i="15"/>
  <c r="BM46" i="15"/>
  <c r="BM47" i="15"/>
  <c r="BM48" i="15"/>
  <c r="BM49" i="15"/>
  <c r="BM50" i="15"/>
  <c r="BM51" i="15"/>
  <c r="BM52" i="15"/>
  <c r="BM53" i="15"/>
  <c r="BM54" i="15"/>
  <c r="BM55" i="15"/>
  <c r="BM56" i="15"/>
  <c r="BM57" i="15"/>
  <c r="BM58" i="15"/>
  <c r="BM59" i="15"/>
  <c r="BM60" i="15"/>
  <c r="BM61" i="15"/>
  <c r="BM62" i="15"/>
  <c r="BM63" i="15"/>
  <c r="BM64" i="15"/>
  <c r="BM65" i="15"/>
  <c r="BM66" i="15"/>
  <c r="BM67" i="15"/>
  <c r="BM68" i="15"/>
  <c r="BM69" i="15"/>
  <c r="BM70" i="15"/>
  <c r="BM71" i="15"/>
  <c r="BM72" i="15"/>
  <c r="BM73" i="15"/>
  <c r="BM74" i="15"/>
  <c r="BM75" i="15"/>
  <c r="BM76" i="15"/>
  <c r="BM77" i="15"/>
  <c r="BM78" i="15"/>
  <c r="BM79" i="15"/>
  <c r="BM80" i="15"/>
  <c r="BM81" i="15"/>
  <c r="BM82" i="15"/>
  <c r="BM83" i="15"/>
  <c r="BM84" i="15"/>
  <c r="BM85" i="15"/>
  <c r="BM86" i="15"/>
  <c r="BM87" i="15"/>
  <c r="BM88" i="15"/>
  <c r="BM89" i="15"/>
  <c r="BM90" i="15"/>
  <c r="BM91" i="15"/>
  <c r="BM92" i="15"/>
  <c r="BM93" i="15"/>
  <c r="BM94" i="15"/>
  <c r="BM95" i="15"/>
  <c r="BM96" i="15"/>
  <c r="BM97" i="15"/>
  <c r="BM98" i="15"/>
  <c r="BM99" i="15"/>
  <c r="BM100" i="15"/>
  <c r="BM101" i="15"/>
  <c r="BM102" i="15"/>
  <c r="BM103" i="15"/>
  <c r="BM5" i="15"/>
  <c r="BI2" i="1"/>
  <c r="BI2" i="15"/>
  <c r="BI2" i="2"/>
  <c r="BI67" i="1"/>
  <c r="BI59" i="1"/>
  <c r="BI46" i="1"/>
  <c r="BI42" i="1"/>
  <c r="BI38" i="1"/>
  <c r="BI34" i="1"/>
  <c r="BI32" i="1"/>
  <c r="BI28" i="1"/>
  <c r="BI20" i="1"/>
  <c r="BI16" i="1"/>
  <c r="BI12" i="1"/>
  <c r="BI11" i="1"/>
  <c r="BI10" i="1"/>
  <c r="BI7" i="1"/>
  <c r="BI5" i="1"/>
  <c r="BI59" i="2"/>
  <c r="BI51" i="2"/>
  <c r="BI41" i="2"/>
  <c r="BI28" i="2"/>
  <c r="BI18" i="2"/>
  <c r="BI17" i="2"/>
  <c r="BI1" i="15"/>
  <c r="BI1" i="1"/>
  <c r="BI49" i="15"/>
  <c r="BJ49" i="15"/>
  <c r="BK49" i="15"/>
  <c r="BL49" i="15"/>
  <c r="BN49" i="15"/>
  <c r="BI50" i="15"/>
  <c r="BJ50" i="15"/>
  <c r="BK50" i="15"/>
  <c r="BL50" i="15"/>
  <c r="BN50" i="15"/>
  <c r="BI51" i="15"/>
  <c r="BJ51" i="15"/>
  <c r="BK51" i="15"/>
  <c r="BL51" i="15"/>
  <c r="BN51" i="15"/>
  <c r="BI52" i="15"/>
  <c r="BJ52" i="15"/>
  <c r="BK52" i="15"/>
  <c r="BL52" i="15"/>
  <c r="BN52" i="15"/>
  <c r="BI53" i="15"/>
  <c r="BJ53" i="15"/>
  <c r="BK53" i="15"/>
  <c r="BL53" i="15"/>
  <c r="BN53" i="15"/>
  <c r="BI54" i="15"/>
  <c r="BJ54" i="15"/>
  <c r="BK54" i="15"/>
  <c r="BL54" i="15"/>
  <c r="BN54" i="15"/>
  <c r="BI55" i="15"/>
  <c r="BJ55" i="15"/>
  <c r="BK55" i="15"/>
  <c r="BL55" i="15"/>
  <c r="BN55" i="15"/>
  <c r="BI56" i="15"/>
  <c r="BJ56" i="15"/>
  <c r="BK56" i="15"/>
  <c r="BL56" i="15"/>
  <c r="BN56" i="15"/>
  <c r="BI57" i="15"/>
  <c r="BJ57" i="15"/>
  <c r="BK57" i="15"/>
  <c r="BL57" i="15"/>
  <c r="BN57" i="15"/>
  <c r="BI58" i="15"/>
  <c r="BJ58" i="15"/>
  <c r="BK58" i="15"/>
  <c r="BL58" i="15"/>
  <c r="BN58" i="15"/>
  <c r="BI59" i="15"/>
  <c r="BJ59" i="15"/>
  <c r="BK59" i="15"/>
  <c r="BL59" i="15"/>
  <c r="BN59" i="15"/>
  <c r="BI60" i="15"/>
  <c r="BJ60" i="15"/>
  <c r="BK60" i="15"/>
  <c r="BL60" i="15"/>
  <c r="BN60" i="15"/>
  <c r="BI61" i="15"/>
  <c r="BJ61" i="15"/>
  <c r="BK61" i="15"/>
  <c r="BL61" i="15"/>
  <c r="BN61" i="15"/>
  <c r="BI62" i="15"/>
  <c r="BJ62" i="15"/>
  <c r="BK62" i="15"/>
  <c r="BL62" i="15"/>
  <c r="BN62" i="15"/>
  <c r="BI63" i="15"/>
  <c r="BJ63" i="15"/>
  <c r="BK63" i="15"/>
  <c r="BL63" i="15"/>
  <c r="BN63" i="15"/>
  <c r="BI64" i="15"/>
  <c r="BJ64" i="15"/>
  <c r="BK64" i="15"/>
  <c r="BL64" i="15"/>
  <c r="BN64" i="15"/>
  <c r="BI65" i="15"/>
  <c r="BJ65" i="15"/>
  <c r="BK65" i="15"/>
  <c r="BL65" i="15"/>
  <c r="BN65" i="15"/>
  <c r="BI66" i="15"/>
  <c r="BJ66" i="15"/>
  <c r="BK66" i="15"/>
  <c r="BL66" i="15"/>
  <c r="BN66" i="15"/>
  <c r="BI67" i="15"/>
  <c r="BJ67" i="15"/>
  <c r="BK67" i="15"/>
  <c r="BL67" i="15"/>
  <c r="BN67" i="15"/>
  <c r="BI68" i="15"/>
  <c r="BJ68" i="15"/>
  <c r="BK68" i="15"/>
  <c r="BL68" i="15"/>
  <c r="BN68" i="15"/>
  <c r="BI69" i="15"/>
  <c r="BJ69" i="15"/>
  <c r="BK69" i="15"/>
  <c r="BL69" i="15"/>
  <c r="BN69" i="15"/>
  <c r="BI70" i="15"/>
  <c r="BJ70" i="15"/>
  <c r="BK70" i="15"/>
  <c r="BL70" i="15"/>
  <c r="BN70" i="15"/>
  <c r="BI71" i="15"/>
  <c r="BJ71" i="15"/>
  <c r="BK71" i="15"/>
  <c r="BL71" i="15"/>
  <c r="BN71" i="15"/>
  <c r="BI72" i="15"/>
  <c r="BJ72" i="15"/>
  <c r="BK72" i="15"/>
  <c r="BL72" i="15"/>
  <c r="BN72" i="15"/>
  <c r="BI73" i="15"/>
  <c r="BJ73" i="15"/>
  <c r="BK73" i="15"/>
  <c r="BL73" i="15"/>
  <c r="BN73" i="15"/>
  <c r="BI74" i="15"/>
  <c r="BJ74" i="15"/>
  <c r="BK74" i="15"/>
  <c r="BL74" i="15"/>
  <c r="BN74" i="15"/>
  <c r="BI75" i="15"/>
  <c r="BJ75" i="15"/>
  <c r="BK75" i="15"/>
  <c r="BL75" i="15"/>
  <c r="BN75" i="15"/>
  <c r="BI76" i="15"/>
  <c r="BJ76" i="15"/>
  <c r="BK76" i="15"/>
  <c r="BL76" i="15"/>
  <c r="BN76" i="15"/>
  <c r="BI77" i="15"/>
  <c r="BJ77" i="15"/>
  <c r="BK77" i="15"/>
  <c r="BL77" i="15"/>
  <c r="BN77" i="15"/>
  <c r="BI78" i="15"/>
  <c r="BJ78" i="15"/>
  <c r="BK78" i="15"/>
  <c r="BL78" i="15"/>
  <c r="BN78" i="15"/>
  <c r="BI79" i="15"/>
  <c r="BJ79" i="15"/>
  <c r="BK79" i="15"/>
  <c r="BL79" i="15"/>
  <c r="BN79" i="15"/>
  <c r="BI80" i="15"/>
  <c r="BJ80" i="15"/>
  <c r="BK80" i="15"/>
  <c r="BL80" i="15"/>
  <c r="BN80" i="15"/>
  <c r="BI81" i="15"/>
  <c r="BJ81" i="15"/>
  <c r="BK81" i="15"/>
  <c r="BL81" i="15"/>
  <c r="BN81" i="15"/>
  <c r="BI82" i="15"/>
  <c r="BJ82" i="15"/>
  <c r="BK82" i="15"/>
  <c r="BL82" i="15"/>
  <c r="BN82" i="15"/>
  <c r="BI83" i="15"/>
  <c r="BJ83" i="15"/>
  <c r="BK83" i="15"/>
  <c r="BL83" i="15"/>
  <c r="BN83" i="15"/>
  <c r="BI84" i="15"/>
  <c r="BJ84" i="15"/>
  <c r="BK84" i="15"/>
  <c r="BL84" i="15"/>
  <c r="BN84" i="15"/>
  <c r="BI85" i="15"/>
  <c r="BJ85" i="15"/>
  <c r="BK85" i="15"/>
  <c r="BL85" i="15"/>
  <c r="BN85" i="15"/>
  <c r="BI86" i="15"/>
  <c r="BJ86" i="15"/>
  <c r="BK86" i="15"/>
  <c r="BL86" i="15"/>
  <c r="BN86" i="15"/>
  <c r="BI87" i="15"/>
  <c r="BJ87" i="15"/>
  <c r="BK87" i="15"/>
  <c r="BL87" i="15"/>
  <c r="BN87" i="15"/>
  <c r="BI88" i="15"/>
  <c r="BJ88" i="15"/>
  <c r="BK88" i="15"/>
  <c r="BL88" i="15"/>
  <c r="BN88" i="15"/>
  <c r="BI89" i="15"/>
  <c r="BJ89" i="15"/>
  <c r="BK89" i="15"/>
  <c r="BL89" i="15"/>
  <c r="BN89" i="15"/>
  <c r="BI90" i="15"/>
  <c r="BJ90" i="15"/>
  <c r="BK90" i="15"/>
  <c r="BL90" i="15"/>
  <c r="BN90" i="15"/>
  <c r="BI91" i="15"/>
  <c r="BJ91" i="15"/>
  <c r="BK91" i="15"/>
  <c r="BL91" i="15"/>
  <c r="BN91" i="15"/>
  <c r="BI92" i="15"/>
  <c r="BJ92" i="15"/>
  <c r="BK92" i="15"/>
  <c r="BL92" i="15"/>
  <c r="BN92" i="15"/>
  <c r="BI93" i="15"/>
  <c r="BJ93" i="15"/>
  <c r="BK93" i="15"/>
  <c r="BL93" i="15"/>
  <c r="BN93" i="15"/>
  <c r="BI94" i="15"/>
  <c r="BJ94" i="15"/>
  <c r="BK94" i="15"/>
  <c r="BL94" i="15"/>
  <c r="BN94" i="15"/>
  <c r="BI95" i="15"/>
  <c r="BJ95" i="15"/>
  <c r="BK95" i="15"/>
  <c r="BL95" i="15"/>
  <c r="BN95" i="15"/>
  <c r="BI96" i="15"/>
  <c r="BJ96" i="15"/>
  <c r="BK96" i="15"/>
  <c r="BL96" i="15"/>
  <c r="BN96" i="15"/>
  <c r="BI97" i="15"/>
  <c r="BJ97" i="15"/>
  <c r="BK97" i="15"/>
  <c r="BL97" i="15"/>
  <c r="BN97" i="15"/>
  <c r="BI98" i="15"/>
  <c r="BJ98" i="15"/>
  <c r="BK98" i="15"/>
  <c r="BL98" i="15"/>
  <c r="BN98" i="15"/>
  <c r="BI99" i="15"/>
  <c r="BJ99" i="15"/>
  <c r="BK99" i="15"/>
  <c r="BL99" i="15"/>
  <c r="BN99" i="15"/>
  <c r="BI100" i="15"/>
  <c r="BJ100" i="15"/>
  <c r="BK100" i="15"/>
  <c r="BL100" i="15"/>
  <c r="BN100" i="15"/>
  <c r="BI101" i="15"/>
  <c r="BJ101" i="15"/>
  <c r="BK101" i="15"/>
  <c r="BL101" i="15"/>
  <c r="BN101" i="15"/>
  <c r="BI102" i="15"/>
  <c r="BJ102" i="15"/>
  <c r="BK102" i="15"/>
  <c r="BL102" i="15"/>
  <c r="BN102" i="15"/>
  <c r="BI103" i="15"/>
  <c r="BJ103" i="15"/>
  <c r="BK103" i="15"/>
  <c r="BL103" i="15"/>
  <c r="BN103" i="15"/>
  <c r="BI3" i="15"/>
  <c r="BI3" i="1"/>
  <c r="BI3" i="2"/>
  <c r="BI1" i="2"/>
  <c r="BN6" i="15"/>
  <c r="BN7" i="15"/>
  <c r="BN8" i="15"/>
  <c r="BN9" i="15"/>
  <c r="BN10" i="15"/>
  <c r="BN11" i="15"/>
  <c r="BN12" i="15"/>
  <c r="BN13" i="15"/>
  <c r="BN14" i="15"/>
  <c r="BN15" i="15"/>
  <c r="BN16" i="15"/>
  <c r="BN17" i="15"/>
  <c r="BN18" i="15"/>
  <c r="BN19" i="15"/>
  <c r="BN20" i="15"/>
  <c r="BN21" i="15"/>
  <c r="BN22" i="15"/>
  <c r="BN23" i="15"/>
  <c r="BN24" i="15"/>
  <c r="BN25" i="15"/>
  <c r="BN26" i="15"/>
  <c r="BN27" i="15"/>
  <c r="BN28" i="15"/>
  <c r="BN29" i="15"/>
  <c r="BN30" i="15"/>
  <c r="BN31" i="15"/>
  <c r="BN32" i="15"/>
  <c r="BN33" i="15"/>
  <c r="BN34" i="15"/>
  <c r="BN35" i="15"/>
  <c r="BN36" i="15"/>
  <c r="BN37" i="15"/>
  <c r="BN38" i="15"/>
  <c r="BN39" i="15"/>
  <c r="BN40" i="15"/>
  <c r="BN41" i="15"/>
  <c r="BN42" i="15"/>
  <c r="BN43" i="15"/>
  <c r="BN44" i="15"/>
  <c r="BN45" i="15"/>
  <c r="BN46" i="15"/>
  <c r="BN47" i="15"/>
  <c r="BN48" i="15"/>
  <c r="BN5" i="15"/>
  <c r="BL6" i="15"/>
  <c r="BL7" i="15"/>
  <c r="BL8" i="15"/>
  <c r="BL9" i="15"/>
  <c r="BL10" i="15"/>
  <c r="BL11" i="15"/>
  <c r="BL12" i="15"/>
  <c r="BL13" i="15"/>
  <c r="BL14" i="15"/>
  <c r="BL15" i="15"/>
  <c r="BL16" i="15"/>
  <c r="BL17" i="15"/>
  <c r="BL18" i="15"/>
  <c r="BL19" i="15"/>
  <c r="BL20" i="15"/>
  <c r="BL21" i="15"/>
  <c r="BL22" i="15"/>
  <c r="BL23" i="15"/>
  <c r="BL24" i="15"/>
  <c r="BL25" i="15"/>
  <c r="BL26" i="15"/>
  <c r="BL27" i="15"/>
  <c r="BL28" i="15"/>
  <c r="BL29" i="15"/>
  <c r="BL30" i="15"/>
  <c r="BL31" i="15"/>
  <c r="BL32" i="15"/>
  <c r="BL33" i="15"/>
  <c r="BL34" i="15"/>
  <c r="BL35" i="15"/>
  <c r="BL36" i="15"/>
  <c r="BL37" i="15"/>
  <c r="BL38" i="15"/>
  <c r="BL39" i="15"/>
  <c r="BL40" i="15"/>
  <c r="BL41" i="15"/>
  <c r="BL42" i="15"/>
  <c r="BL43" i="15"/>
  <c r="BL44" i="15"/>
  <c r="BL45" i="15"/>
  <c r="BL46" i="15"/>
  <c r="BL47" i="15"/>
  <c r="BL48" i="15"/>
  <c r="BL5" i="15"/>
  <c r="BK6" i="15"/>
  <c r="BK7" i="15"/>
  <c r="BK8" i="15"/>
  <c r="BK9" i="15"/>
  <c r="BK10" i="15"/>
  <c r="BK11" i="15"/>
  <c r="BK12" i="15"/>
  <c r="BK13" i="15"/>
  <c r="BK14" i="15"/>
  <c r="BK15" i="15"/>
  <c r="BK16" i="15"/>
  <c r="BK17" i="15"/>
  <c r="BK18" i="15"/>
  <c r="BK19" i="15"/>
  <c r="BK20" i="15"/>
  <c r="BK21" i="15"/>
  <c r="BK22" i="15"/>
  <c r="BK23" i="15"/>
  <c r="BK24" i="15"/>
  <c r="BK25" i="15"/>
  <c r="BK26" i="15"/>
  <c r="BK27" i="15"/>
  <c r="BK28" i="15"/>
  <c r="BK29" i="15"/>
  <c r="BK30" i="15"/>
  <c r="BK31" i="15"/>
  <c r="BK32" i="15"/>
  <c r="BK33" i="15"/>
  <c r="BK34" i="15"/>
  <c r="BK35" i="15"/>
  <c r="BK36" i="15"/>
  <c r="BK37" i="15"/>
  <c r="BK38" i="15"/>
  <c r="BK39" i="15"/>
  <c r="BK40" i="15"/>
  <c r="BK41" i="15"/>
  <c r="BK42" i="15"/>
  <c r="BK43" i="15"/>
  <c r="BK44" i="15"/>
  <c r="BK45" i="15"/>
  <c r="BK46" i="15"/>
  <c r="BK47" i="15"/>
  <c r="BK48" i="15"/>
  <c r="BK5" i="15"/>
  <c r="BJ6" i="15"/>
  <c r="BJ7" i="15"/>
  <c r="BJ8" i="15"/>
  <c r="BJ9" i="15"/>
  <c r="BJ10" i="15"/>
  <c r="BJ11" i="15"/>
  <c r="BJ12" i="15"/>
  <c r="BJ13" i="15"/>
  <c r="BJ14" i="15"/>
  <c r="BJ15" i="15"/>
  <c r="BJ16" i="15"/>
  <c r="BJ17" i="15"/>
  <c r="BJ18" i="15"/>
  <c r="BJ19" i="15"/>
  <c r="BJ20" i="15"/>
  <c r="BJ21" i="15"/>
  <c r="BJ22" i="15"/>
  <c r="BJ23" i="15"/>
  <c r="BJ24" i="15"/>
  <c r="BJ25" i="15"/>
  <c r="BJ26" i="15"/>
  <c r="BJ27" i="15"/>
  <c r="BJ28" i="15"/>
  <c r="BJ29" i="15"/>
  <c r="BJ30" i="15"/>
  <c r="BJ31" i="15"/>
  <c r="BJ32" i="15"/>
  <c r="BJ33" i="15"/>
  <c r="BJ34" i="15"/>
  <c r="BJ35" i="15"/>
  <c r="BJ36" i="15"/>
  <c r="BJ37" i="15"/>
  <c r="BJ38" i="15"/>
  <c r="BJ39" i="15"/>
  <c r="BJ40" i="15"/>
  <c r="BJ41" i="15"/>
  <c r="BJ42" i="15"/>
  <c r="BJ43" i="15"/>
  <c r="BJ44" i="15"/>
  <c r="BJ45" i="15"/>
  <c r="BJ46" i="15"/>
  <c r="BJ47" i="15"/>
  <c r="BJ48" i="15"/>
  <c r="BJ5" i="15"/>
  <c r="BI6" i="15"/>
  <c r="BI7" i="15"/>
  <c r="BI8" i="15"/>
  <c r="BI9" i="15"/>
  <c r="BI10" i="15"/>
  <c r="BI11" i="15"/>
  <c r="BI12" i="15"/>
  <c r="BI13" i="15"/>
  <c r="BI14" i="15"/>
  <c r="BI15" i="15"/>
  <c r="BI16" i="15"/>
  <c r="BI17" i="15"/>
  <c r="BI18" i="15"/>
  <c r="BI19" i="15"/>
  <c r="BI20" i="15"/>
  <c r="BI21" i="15"/>
  <c r="BI22" i="15"/>
  <c r="BI23" i="15"/>
  <c r="BI24" i="15"/>
  <c r="BI25" i="15"/>
  <c r="BI26" i="15"/>
  <c r="BI27" i="15"/>
  <c r="BI28" i="15"/>
  <c r="BI29" i="15"/>
  <c r="BI30" i="15"/>
  <c r="BI31" i="15"/>
  <c r="BI32" i="15"/>
  <c r="BI33" i="15"/>
  <c r="BI34" i="15"/>
  <c r="BI35" i="15"/>
  <c r="BI36" i="15"/>
  <c r="BI37" i="15"/>
  <c r="BI38" i="15"/>
  <c r="BI39" i="15"/>
  <c r="BI40" i="15"/>
  <c r="BI41" i="15"/>
  <c r="BI42" i="15"/>
  <c r="BI43" i="15"/>
  <c r="BI44" i="15"/>
  <c r="BI45" i="15"/>
  <c r="BI46" i="15"/>
  <c r="BI47" i="15"/>
  <c r="BI48" i="15"/>
  <c r="BI5" i="15"/>
  <c r="BF71" i="1"/>
  <c r="BI71" i="1" s="1"/>
  <c r="BF63" i="1"/>
  <c r="BI63" i="1" s="1"/>
  <c r="BF53" i="1"/>
  <c r="BI53" i="1" s="1"/>
  <c r="BF24" i="1"/>
  <c r="BI24" i="1" s="1"/>
  <c r="A80" i="1"/>
  <c r="BF80" i="1" s="1"/>
  <c r="BI80" i="1" s="1"/>
</calcChain>
</file>

<file path=xl/sharedStrings.xml><?xml version="1.0" encoding="utf-8"?>
<sst xmlns="http://schemas.openxmlformats.org/spreadsheetml/2006/main" count="122" uniqueCount="109">
  <si>
    <t>特定個人情報保護評価書（基礎項目評価書）</t>
    <phoneticPr fontId="1"/>
  </si>
  <si>
    <t>[平成26年４月　様式２]</t>
    <rPh sb="1" eb="3">
      <t>ヘイセイ</t>
    </rPh>
    <rPh sb="5" eb="6">
      <t>ネン</t>
    </rPh>
    <rPh sb="7" eb="8">
      <t>ツキ</t>
    </rPh>
    <rPh sb="9" eb="11">
      <t>ヨウシキ</t>
    </rPh>
    <phoneticPr fontId="1"/>
  </si>
  <si>
    <t>特記事項</t>
    <phoneticPr fontId="1"/>
  </si>
  <si>
    <t>評価書番号</t>
    <phoneticPr fontId="1"/>
  </si>
  <si>
    <t xml:space="preserve"> 評価書名</t>
    <phoneticPr fontId="1"/>
  </si>
  <si>
    <t xml:space="preserve"> 個人のプライバシー等の権利利益の保護の宣言</t>
    <phoneticPr fontId="1"/>
  </si>
  <si>
    <t xml:space="preserve"> 評価実施機関名</t>
    <phoneticPr fontId="1"/>
  </si>
  <si>
    <t xml:space="preserve"> 公表日</t>
    <phoneticPr fontId="1"/>
  </si>
  <si>
    <t>Ⅰ　関連情報</t>
    <phoneticPr fontId="1"/>
  </si>
  <si>
    <t xml:space="preserve"> １．特定個人情報ファイルを取り扱う事務</t>
    <phoneticPr fontId="1"/>
  </si>
  <si>
    <t xml:space="preserve"> ２．特定個人情報ファイル名</t>
    <phoneticPr fontId="1"/>
  </si>
  <si>
    <t xml:space="preserve"> ３．個人番号の利用</t>
    <phoneticPr fontId="1"/>
  </si>
  <si>
    <t xml:space="preserve"> ４．情報提供ネットワークシステムによる情報連携</t>
    <phoneticPr fontId="1"/>
  </si>
  <si>
    <t xml:space="preserve"> ５．評価実施機関における担当部署</t>
    <phoneticPr fontId="1"/>
  </si>
  <si>
    <t xml:space="preserve"> ６．他の評価実施機関</t>
    <phoneticPr fontId="1"/>
  </si>
  <si>
    <t xml:space="preserve"> ７．特定個人情報の開示・訂正・利用停止請求</t>
    <phoneticPr fontId="1"/>
  </si>
  <si>
    <t xml:space="preserve"> ８．特定個人情報ファイルの取扱いに関する問合せ</t>
    <phoneticPr fontId="1"/>
  </si>
  <si>
    <t xml:space="preserve"> ①事務の名称</t>
    <phoneticPr fontId="1"/>
  </si>
  <si>
    <t xml:space="preserve"> ②事務の概要</t>
    <phoneticPr fontId="1"/>
  </si>
  <si>
    <t xml:space="preserve"> ③システムの名称</t>
    <phoneticPr fontId="1"/>
  </si>
  <si>
    <t xml:space="preserve"> 法令上の根拠</t>
    <phoneticPr fontId="1"/>
  </si>
  <si>
    <t xml:space="preserve"> ①実施の有無</t>
    <phoneticPr fontId="1"/>
  </si>
  <si>
    <t xml:space="preserve"> ②法令上の根拠</t>
    <phoneticPr fontId="1"/>
  </si>
  <si>
    <t xml:space="preserve"> ①部署</t>
    <phoneticPr fontId="1"/>
  </si>
  <si>
    <t xml:space="preserve"> ②所属長</t>
    <phoneticPr fontId="1"/>
  </si>
  <si>
    <t xml:space="preserve"> 請求先</t>
    <phoneticPr fontId="1"/>
  </si>
  <si>
    <t xml:space="preserve"> 連絡先</t>
    <phoneticPr fontId="1"/>
  </si>
  <si>
    <t xml:space="preserve"> １．対象人数</t>
    <phoneticPr fontId="1"/>
  </si>
  <si>
    <t xml:space="preserve"> ２．取扱者数</t>
    <phoneticPr fontId="1"/>
  </si>
  <si>
    <t xml:space="preserve"> ３．重大事故</t>
    <phoneticPr fontId="1"/>
  </si>
  <si>
    <t xml:space="preserve"> 評価対象の事務の対象人数は何人か</t>
    <phoneticPr fontId="1"/>
  </si>
  <si>
    <t xml:space="preserve"> いつ時点の計数か</t>
    <phoneticPr fontId="1"/>
  </si>
  <si>
    <t xml:space="preserve"> 特定個人情報ファイル取扱者数は500人以上か</t>
    <phoneticPr fontId="1"/>
  </si>
  <si>
    <t xml:space="preserve"> 過去１年以内に、評価実施機関において特定個人情報に関する重大事故が発生したか</t>
    <phoneticPr fontId="1"/>
  </si>
  <si>
    <t>Ⅱ　しきい値判断項目</t>
    <phoneticPr fontId="1"/>
  </si>
  <si>
    <t>Ⅲ　しきい値判断結果</t>
    <phoneticPr fontId="1"/>
  </si>
  <si>
    <t xml:space="preserve"> しきい値判断結果</t>
    <phoneticPr fontId="1"/>
  </si>
  <si>
    <t>]</t>
    <phoneticPr fontId="1"/>
  </si>
  <si>
    <t>[</t>
    <phoneticPr fontId="1"/>
  </si>
  <si>
    <t>＜選択肢＞</t>
    <phoneticPr fontId="1"/>
  </si>
  <si>
    <t>＜選択肢＞</t>
    <phoneticPr fontId="1"/>
  </si>
  <si>
    <t>4) 10万人以上30万人未満</t>
    <phoneticPr fontId="1"/>
  </si>
  <si>
    <t>＜選択肢＞</t>
    <phoneticPr fontId="1"/>
  </si>
  <si>
    <t>CA</t>
    <phoneticPr fontId="1"/>
  </si>
  <si>
    <t>CB</t>
    <phoneticPr fontId="1"/>
  </si>
  <si>
    <t>CC</t>
    <phoneticPr fontId="1"/>
  </si>
  <si>
    <t>CD</t>
    <phoneticPr fontId="1"/>
  </si>
  <si>
    <t>1) 実施する</t>
    <phoneticPr fontId="1"/>
  </si>
  <si>
    <t>実施する</t>
    <phoneticPr fontId="1"/>
  </si>
  <si>
    <t>2) 実施しない</t>
    <phoneticPr fontId="1"/>
  </si>
  <si>
    <t>実施しない</t>
    <phoneticPr fontId="1"/>
  </si>
  <si>
    <t>3) 未定</t>
    <phoneticPr fontId="1"/>
  </si>
  <si>
    <t>未定</t>
    <phoneticPr fontId="1"/>
  </si>
  <si>
    <t>1) 1,000人未満（任意実施）</t>
    <phoneticPr fontId="1"/>
  </si>
  <si>
    <t>1,000人未満（任意実施）</t>
    <phoneticPr fontId="1"/>
  </si>
  <si>
    <t>2) 1,000人以上1万人未満</t>
    <phoneticPr fontId="1"/>
  </si>
  <si>
    <t>1,000人以上1万人未満</t>
    <phoneticPr fontId="1"/>
  </si>
  <si>
    <t>3) 1万人以上10万人未満</t>
    <phoneticPr fontId="1"/>
  </si>
  <si>
    <t>1万人以上10万人未満</t>
    <phoneticPr fontId="1"/>
  </si>
  <si>
    <t>10万人以上30万人未満</t>
    <phoneticPr fontId="1"/>
  </si>
  <si>
    <t>5) 30万人以上</t>
    <phoneticPr fontId="1"/>
  </si>
  <si>
    <t>30万人以上</t>
    <phoneticPr fontId="1"/>
  </si>
  <si>
    <t>1) 500人以上</t>
    <phoneticPr fontId="1"/>
  </si>
  <si>
    <t>500人以上</t>
    <phoneticPr fontId="1"/>
  </si>
  <si>
    <t>2) 500人未満</t>
    <phoneticPr fontId="1"/>
  </si>
  <si>
    <t>500人未満</t>
    <phoneticPr fontId="1"/>
  </si>
  <si>
    <t>1) 発生あり</t>
    <phoneticPr fontId="1"/>
  </si>
  <si>
    <t>発生あり</t>
    <phoneticPr fontId="1"/>
  </si>
  <si>
    <t>2) 発生なし</t>
    <phoneticPr fontId="1"/>
  </si>
  <si>
    <t>発生なし</t>
    <phoneticPr fontId="1"/>
  </si>
  <si>
    <t>2_1</t>
    <phoneticPr fontId="1"/>
  </si>
  <si>
    <t>2_2</t>
    <phoneticPr fontId="1"/>
  </si>
  <si>
    <t>2_3</t>
    <phoneticPr fontId="1"/>
  </si>
  <si>
    <t>特定個人情報保護評価の実施が義務付けられない</t>
    <phoneticPr fontId="1"/>
  </si>
  <si>
    <t>基礎項目評価の実施が義務付けられる</t>
    <phoneticPr fontId="1"/>
  </si>
  <si>
    <t>基礎項目評価及び重点項目評価の実施が義務付けられる</t>
    <phoneticPr fontId="1"/>
  </si>
  <si>
    <t>基礎項目評価及び全項目評価の実施が義務付けられる</t>
    <phoneticPr fontId="1"/>
  </si>
  <si>
    <t>CE</t>
    <phoneticPr fontId="1"/>
  </si>
  <si>
    <t>変更箇所</t>
    <phoneticPr fontId="1"/>
  </si>
  <si>
    <t>変更日</t>
    <phoneticPr fontId="1"/>
  </si>
  <si>
    <t>項目</t>
    <phoneticPr fontId="1"/>
  </si>
  <si>
    <t>変更前の記載</t>
    <phoneticPr fontId="1"/>
  </si>
  <si>
    <t>変更後の記載</t>
    <phoneticPr fontId="1"/>
  </si>
  <si>
    <t>提出時期</t>
    <phoneticPr fontId="1"/>
  </si>
  <si>
    <t>提出時期に係る説明</t>
    <phoneticPr fontId="1"/>
  </si>
  <si>
    <t>EOF</t>
    <phoneticPr fontId="1"/>
  </si>
  <si>
    <t>EOF</t>
    <phoneticPr fontId="1"/>
  </si>
  <si>
    <t>EOF</t>
    <phoneticPr fontId="1"/>
  </si>
  <si>
    <t>事前</t>
    <rPh sb="0" eb="2">
      <t>ジゼン</t>
    </rPh>
    <phoneticPr fontId="1"/>
  </si>
  <si>
    <t>事後</t>
    <rPh sb="0" eb="2">
      <t>ジゴ</t>
    </rPh>
    <phoneticPr fontId="1"/>
  </si>
  <si>
    <t>なし</t>
    <phoneticPr fontId="1"/>
  </si>
  <si>
    <t>実施する</t>
  </si>
  <si>
    <t>なし</t>
    <phoneticPr fontId="1"/>
  </si>
  <si>
    <t>500人未満</t>
  </si>
  <si>
    <t>発生なし</t>
  </si>
  <si>
    <t>国民健康保険法に関する事務　基礎項目評価書</t>
    <phoneticPr fontId="1"/>
  </si>
  <si>
    <t>番号法第9条第1項、別表第一項番30</t>
    <phoneticPr fontId="1"/>
  </si>
  <si>
    <t>番号法第19条第7号、別表第二項番42、43、44、45</t>
    <phoneticPr fontId="1"/>
  </si>
  <si>
    <t>国民健康保険法に関する事務</t>
    <phoneticPr fontId="1"/>
  </si>
  <si>
    <t>国民健康保険台帳ファイル、統合宛名ファイル</t>
    <rPh sb="0" eb="2">
      <t>コクミン</t>
    </rPh>
    <rPh sb="2" eb="4">
      <t>ケンコウ</t>
    </rPh>
    <rPh sb="4" eb="6">
      <t>ホケン</t>
    </rPh>
    <rPh sb="6" eb="8">
      <t>ダイチョウ</t>
    </rPh>
    <rPh sb="13" eb="15">
      <t>トウゴウ</t>
    </rPh>
    <rPh sb="15" eb="17">
      <t>アテナ</t>
    </rPh>
    <phoneticPr fontId="1"/>
  </si>
  <si>
    <t>　国民健康保険法に基づき、被用者保険の適用者以外の市町村の区域内に住所を有する者すべてを被保険者とし、その疾病、負傷、出産又は死亡に関して必要な給付を行っている。また、国民健康保険事業に要する費用（後期高齢者支援金等及び介護納付金の納付に要する費用を含む。）に充てるため、世帯主から保険料を徴収している。
　国民健康保険法及び行政手続における特定の個人を識別するための番号の利用等に関する法律の規定に従い、特定個人情報ファイルを次の事務に利用する。
①被保険者に係る申請等（申請、届出又は申出）の受理、申請等に係る事実審査又は申請に対する応答
②被保険者証、被保険者資格証明書、高齢受給者証等の各種証明書の交付・再交付・返還受理
③保険給付の支給
④保険医療機関等への一部負担金に係る措置
⑤保険給付の一時差止め
なお、これらの事務に関して、番号法別表第二に基づいて各情報保有機関と中間サーバー、情報提供
ネットワークを介して情報の照会と提供を行う。</t>
    <rPh sb="296" eb="297">
      <t>トウ</t>
    </rPh>
    <rPh sb="298" eb="300">
      <t>カクシュ</t>
    </rPh>
    <phoneticPr fontId="1"/>
  </si>
  <si>
    <t>1,000人以上1万人未満</t>
  </si>
  <si>
    <t>清里町長</t>
    <rPh sb="0" eb="2">
      <t>キヨサト</t>
    </rPh>
    <rPh sb="2" eb="4">
      <t>チョウチョウ</t>
    </rPh>
    <phoneticPr fontId="1"/>
  </si>
  <si>
    <t>清里町は、国民健康保険法に関する事務における特定個人情報ファイルの取扱にあたり特定個人情報ファイルの取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t>
    <rPh sb="0" eb="3">
      <t>キヨサトチョウ</t>
    </rPh>
    <phoneticPr fontId="1"/>
  </si>
  <si>
    <t>国民健康保険システム、統合宛名システム、中間サーバー</t>
    <rPh sb="0" eb="2">
      <t>コクミン</t>
    </rPh>
    <rPh sb="2" eb="4">
      <t>ケンコウ</t>
    </rPh>
    <rPh sb="4" eb="6">
      <t>ホケン</t>
    </rPh>
    <rPh sb="11" eb="13">
      <t>トウゴウ</t>
    </rPh>
    <rPh sb="13" eb="15">
      <t>アテナ</t>
    </rPh>
    <rPh sb="20" eb="22">
      <t>チュウカン</t>
    </rPh>
    <phoneticPr fontId="1"/>
  </si>
  <si>
    <t>清里町総務課　北海道斜里郡清里町羽衣町13番地　0152-25-2131</t>
    <phoneticPr fontId="1"/>
  </si>
  <si>
    <t>清里町総務課　北海道斜里郡清里町羽衣町13番地　0152-25-2131</t>
    <phoneticPr fontId="1"/>
  </si>
  <si>
    <t>町民課</t>
    <rPh sb="0" eb="3">
      <t>チョウミンカ</t>
    </rPh>
    <phoneticPr fontId="1"/>
  </si>
  <si>
    <t>町民課長</t>
    <rPh sb="0" eb="2">
      <t>チョウミン</t>
    </rPh>
    <rPh sb="2" eb="4">
      <t>カチョウ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</si>
</sst>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 時点&quot;"/>
    <numFmt numFmtId="177" formatCode="\ \ [$-411]ggge&quot;年&quot;m&quot;月&quot;d&quot;日&quot;"/>
    <numFmt numFmtId="178" formatCode="0_ "/>
  </numFmts>
  <fonts count="11" x14ac:knownFonts="1">
    <font>
      <sz val="11"/>
      <color theme="1"/>
      <name val="ＭＳ Ｐゴシック"/>
      <family val="3"/>
      <charset val="128"/>
      <scheme val="minor"/>
    </font>
    <font>
      <sz val="6"/>
      <name val="ＭＳ Ｐゴシック"/>
      <family val="3"/>
      <charset val="128"/>
    </font>
    <font>
      <b/>
      <sz val="10"/>
      <color indexed="9"/>
      <name val="ＭＳ Ｐゴシック"/>
      <family val="3"/>
      <charset val="128"/>
    </font>
    <font>
      <sz val="9"/>
      <color indexed="8"/>
      <name val="ＭＳ Ｐゴシック"/>
      <family val="3"/>
      <charset val="128"/>
    </font>
    <font>
      <b/>
      <sz val="16"/>
      <color indexed="9"/>
      <name val="ＭＳ Ｐゴシック"/>
      <family val="3"/>
      <charset val="128"/>
    </font>
    <font>
      <b/>
      <sz val="14"/>
      <color indexed="8"/>
      <name val="ＭＳ Ｐゴシック"/>
      <family val="3"/>
      <charset val="128"/>
    </font>
    <font>
      <sz val="10"/>
      <color indexed="8"/>
      <name val="ＭＳ Ｐゴシック"/>
      <family val="3"/>
      <charset val="128"/>
    </font>
    <font>
      <sz val="9"/>
      <name val="ＭＳ Ｐゴシック"/>
      <family val="3"/>
      <charset val="128"/>
    </font>
    <font>
      <sz val="16"/>
      <color indexed="8"/>
      <name val="ＭＳ Ｐゴシック"/>
      <family val="3"/>
      <charset val="128"/>
    </font>
    <font>
      <b/>
      <sz val="15"/>
      <color indexed="8"/>
      <name val="ＭＳ Ｐゴシック"/>
      <family val="3"/>
      <charset val="128"/>
    </font>
    <font>
      <b/>
      <sz val="24"/>
      <color indexed="8"/>
      <name val="ＭＳ Ｐゴシック"/>
      <family val="3"/>
      <charset val="128"/>
    </font>
  </fonts>
  <fills count="5">
    <fill>
      <patternFill patternType="none"/>
    </fill>
    <fill>
      <patternFill patternType="gray125"/>
    </fill>
    <fill>
      <patternFill patternType="solid">
        <fgColor indexed="12"/>
        <bgColor indexed="64"/>
      </patternFill>
    </fill>
    <fill>
      <patternFill patternType="solid">
        <fgColor indexed="9"/>
        <bgColor indexed="64"/>
      </patternFill>
    </fill>
    <fill>
      <patternFill patternType="solid">
        <fgColor indexed="4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81">
    <xf numFmtId="0" fontId="0" fillId="0" borderId="0" xfId="0">
      <alignment vertical="center"/>
    </xf>
    <xf numFmtId="0" fontId="3" fillId="0" borderId="0" xfId="0" applyFont="1" applyFill="1" applyAlignment="1">
      <alignment vertical="center"/>
    </xf>
    <xf numFmtId="0" fontId="4" fillId="2" borderId="1" xfId="0" applyFont="1" applyFill="1" applyBorder="1" applyAlignment="1">
      <alignment horizontal="left" vertical="center" wrapText="1"/>
    </xf>
    <xf numFmtId="0" fontId="6" fillId="3" borderId="0" xfId="0" applyFont="1" applyFill="1" applyAlignment="1">
      <alignment horizontal="right" vertical="center" wrapText="1"/>
    </xf>
    <xf numFmtId="0" fontId="3" fillId="3" borderId="0" xfId="0" applyFont="1" applyFill="1" applyAlignment="1">
      <alignment horizontal="left" vertical="center" wrapText="1"/>
    </xf>
    <xf numFmtId="0" fontId="10" fillId="3" borderId="0" xfId="0" applyFont="1" applyFill="1" applyAlignment="1">
      <alignment horizontal="center" vertical="center" wrapText="1"/>
    </xf>
    <xf numFmtId="0" fontId="4" fillId="2" borderId="1" xfId="0" applyFont="1" applyFill="1" applyBorder="1" applyAlignment="1">
      <alignment horizontal="center" vertical="center" wrapText="1"/>
    </xf>
    <xf numFmtId="178" fontId="8" fillId="3" borderId="1" xfId="0" applyNumberFormat="1" applyFont="1" applyFill="1" applyBorder="1" applyAlignment="1" applyProtection="1">
      <alignment horizontal="center" vertical="center" wrapText="1"/>
      <protection locked="0"/>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9" xfId="0" applyFont="1" applyFill="1" applyBorder="1" applyAlignment="1">
      <alignment horizontal="center" vertical="center" wrapText="1"/>
    </xf>
    <xf numFmtId="177" fontId="8" fillId="3" borderId="1" xfId="0" applyNumberFormat="1" applyFont="1" applyFill="1" applyBorder="1" applyAlignment="1" applyProtection="1">
      <alignment horizontal="left" vertical="center" wrapText="1"/>
      <protection locked="0"/>
    </xf>
    <xf numFmtId="0" fontId="8" fillId="3" borderId="1" xfId="0" applyNumberFormat="1" applyFont="1" applyFill="1" applyBorder="1" applyAlignment="1" applyProtection="1">
      <alignment horizontal="left" vertical="center" wrapText="1"/>
      <protection locked="0"/>
    </xf>
    <xf numFmtId="0" fontId="6" fillId="3" borderId="1" xfId="0" applyNumberFormat="1" applyFont="1" applyFill="1" applyBorder="1" applyAlignment="1" applyProtection="1">
      <alignment horizontal="left" vertical="center" wrapText="1"/>
      <protection locked="0"/>
    </xf>
    <xf numFmtId="0" fontId="3" fillId="3" borderId="0"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5" xfId="0" applyFont="1" applyFill="1" applyBorder="1" applyAlignment="1">
      <alignment horizontal="right" vertical="center" wrapText="1"/>
    </xf>
    <xf numFmtId="0" fontId="3" fillId="3" borderId="1" xfId="0" applyNumberFormat="1" applyFont="1" applyFill="1" applyBorder="1" applyAlignment="1" applyProtection="1">
      <alignment horizontal="left" vertical="center" wrapText="1"/>
      <protection locked="0"/>
    </xf>
    <xf numFmtId="0" fontId="2" fillId="2" borderId="1" xfId="0" applyFont="1" applyFill="1" applyBorder="1" applyAlignment="1">
      <alignment horizontal="left" vertical="center" wrapText="1"/>
    </xf>
    <xf numFmtId="0" fontId="3" fillId="4" borderId="1" xfId="0" applyFont="1" applyFill="1" applyBorder="1" applyAlignment="1">
      <alignment horizontal="left" vertical="center" wrapText="1"/>
    </xf>
    <xf numFmtId="0" fontId="3" fillId="3" borderId="0" xfId="0" applyFont="1" applyFill="1" applyBorder="1" applyAlignment="1" applyProtection="1">
      <alignment horizontal="center" vertical="center" wrapText="1"/>
      <protection locked="0"/>
    </xf>
    <xf numFmtId="176" fontId="3" fillId="3" borderId="2" xfId="0" applyNumberFormat="1" applyFont="1" applyFill="1" applyBorder="1" applyAlignment="1" applyProtection="1">
      <alignment horizontal="left" vertical="center" wrapText="1"/>
      <protection locked="0"/>
    </xf>
    <xf numFmtId="176" fontId="3" fillId="3" borderId="3" xfId="0" applyNumberFormat="1" applyFont="1" applyFill="1" applyBorder="1" applyAlignment="1" applyProtection="1">
      <alignment horizontal="left" vertical="center" wrapText="1"/>
      <protection locked="0"/>
    </xf>
    <xf numFmtId="176" fontId="3" fillId="3" borderId="4" xfId="0" applyNumberFormat="1" applyFont="1" applyFill="1" applyBorder="1" applyAlignment="1" applyProtection="1">
      <alignment horizontal="left" vertical="center" wrapText="1"/>
      <protection locked="0"/>
    </xf>
    <xf numFmtId="176" fontId="3" fillId="3" borderId="7" xfId="0" applyNumberFormat="1" applyFont="1" applyFill="1" applyBorder="1" applyAlignment="1" applyProtection="1">
      <alignment horizontal="left" vertical="center" wrapText="1"/>
      <protection locked="0"/>
    </xf>
    <xf numFmtId="176" fontId="3" fillId="3" borderId="8" xfId="0" applyNumberFormat="1" applyFont="1" applyFill="1" applyBorder="1" applyAlignment="1" applyProtection="1">
      <alignment horizontal="left" vertical="center" wrapText="1"/>
      <protection locked="0"/>
    </xf>
    <xf numFmtId="176" fontId="3" fillId="3" borderId="9" xfId="0" applyNumberFormat="1" applyFont="1" applyFill="1" applyBorder="1" applyAlignment="1" applyProtection="1">
      <alignment horizontal="left" vertical="center" wrapText="1"/>
      <protection locked="0"/>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9"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5"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4" borderId="2" xfId="0" applyFont="1" applyFill="1" applyBorder="1" applyAlignment="1">
      <alignment horizontal="left" vertical="center" wrapText="1"/>
    </xf>
    <xf numFmtId="0" fontId="3" fillId="4" borderId="3" xfId="0" applyFont="1" applyFill="1" applyBorder="1" applyAlignment="1">
      <alignment horizontal="left" vertical="center" wrapText="1"/>
    </xf>
    <xf numFmtId="0" fontId="3" fillId="4" borderId="4" xfId="0" applyFont="1" applyFill="1" applyBorder="1" applyAlignment="1">
      <alignment horizontal="left" vertical="center" wrapText="1"/>
    </xf>
    <xf numFmtId="0" fontId="3" fillId="4" borderId="5" xfId="0" applyFont="1" applyFill="1" applyBorder="1" applyAlignment="1">
      <alignment horizontal="left" vertical="center" wrapText="1"/>
    </xf>
    <xf numFmtId="0" fontId="3" fillId="4" borderId="0" xfId="0" applyFont="1" applyFill="1" applyBorder="1" applyAlignment="1">
      <alignment horizontal="left" vertical="center" wrapText="1"/>
    </xf>
    <xf numFmtId="0" fontId="3" fillId="4"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9" fillId="3" borderId="0" xfId="0" applyFont="1" applyFill="1" applyAlignment="1">
      <alignment horizontal="left" vertical="center" shrinkToFit="1"/>
    </xf>
    <xf numFmtId="0" fontId="3" fillId="3" borderId="9" xfId="0" applyFont="1" applyFill="1" applyBorder="1" applyAlignment="1">
      <alignment horizontal="left" vertical="center" wrapText="1"/>
    </xf>
    <xf numFmtId="0" fontId="9" fillId="3" borderId="8" xfId="0" applyFont="1" applyFill="1" applyBorder="1" applyAlignment="1">
      <alignment horizontal="left" vertical="center" shrinkToFit="1"/>
    </xf>
    <xf numFmtId="0" fontId="3" fillId="3" borderId="2" xfId="0" applyNumberFormat="1" applyFont="1" applyFill="1" applyBorder="1" applyAlignment="1" applyProtection="1">
      <alignment horizontal="left" vertical="center" wrapText="1"/>
      <protection locked="0"/>
    </xf>
    <xf numFmtId="0" fontId="3" fillId="3" borderId="3" xfId="0" applyNumberFormat="1" applyFont="1" applyFill="1" applyBorder="1" applyAlignment="1" applyProtection="1">
      <alignment horizontal="left" vertical="center" wrapText="1"/>
      <protection locked="0"/>
    </xf>
    <xf numFmtId="0" fontId="3" fillId="3" borderId="4" xfId="0" applyNumberFormat="1" applyFont="1" applyFill="1" applyBorder="1" applyAlignment="1" applyProtection="1">
      <alignment horizontal="left" vertical="center" wrapText="1"/>
      <protection locked="0"/>
    </xf>
    <xf numFmtId="0" fontId="3" fillId="3" borderId="5" xfId="0" applyNumberFormat="1" applyFont="1" applyFill="1" applyBorder="1" applyAlignment="1" applyProtection="1">
      <alignment horizontal="left" vertical="center" wrapText="1"/>
      <protection locked="0"/>
    </xf>
    <xf numFmtId="0" fontId="3" fillId="3" borderId="0" xfId="0" applyNumberFormat="1" applyFont="1" applyFill="1" applyBorder="1" applyAlignment="1" applyProtection="1">
      <alignment horizontal="left" vertical="center" wrapText="1"/>
      <protection locked="0"/>
    </xf>
    <xf numFmtId="0" fontId="3" fillId="3" borderId="6" xfId="0" applyNumberFormat="1" applyFont="1" applyFill="1" applyBorder="1" applyAlignment="1" applyProtection="1">
      <alignment horizontal="left" vertical="center" wrapText="1"/>
      <protection locked="0"/>
    </xf>
    <xf numFmtId="0" fontId="3" fillId="3" borderId="7" xfId="0" applyNumberFormat="1" applyFont="1" applyFill="1" applyBorder="1" applyAlignment="1" applyProtection="1">
      <alignment horizontal="left" vertical="center" wrapText="1"/>
      <protection locked="0"/>
    </xf>
    <xf numFmtId="0" fontId="3" fillId="3" borderId="8" xfId="0" applyNumberFormat="1" applyFont="1" applyFill="1" applyBorder="1" applyAlignment="1" applyProtection="1">
      <alignment horizontal="left" vertical="center" wrapText="1"/>
      <protection locked="0"/>
    </xf>
    <xf numFmtId="0" fontId="3" fillId="3" borderId="9" xfId="0" applyNumberFormat="1" applyFont="1" applyFill="1" applyBorder="1" applyAlignment="1" applyProtection="1">
      <alignment horizontal="left" vertical="center" wrapText="1"/>
      <protection locked="0"/>
    </xf>
    <xf numFmtId="0" fontId="5" fillId="3" borderId="2" xfId="0" applyFont="1" applyFill="1" applyBorder="1" applyAlignment="1" applyProtection="1">
      <alignment horizontal="center" vertical="center" wrapText="1"/>
      <protection hidden="1"/>
    </xf>
    <xf numFmtId="0" fontId="5" fillId="3" borderId="3" xfId="0" applyFont="1" applyFill="1" applyBorder="1" applyAlignment="1" applyProtection="1">
      <alignment horizontal="center" vertical="center" wrapText="1"/>
      <protection hidden="1"/>
    </xf>
    <xf numFmtId="0" fontId="5" fillId="3" borderId="4" xfId="0" applyFont="1" applyFill="1" applyBorder="1" applyAlignment="1" applyProtection="1">
      <alignment horizontal="center" vertical="center" wrapText="1"/>
      <protection hidden="1"/>
    </xf>
    <xf numFmtId="0" fontId="5" fillId="3" borderId="5" xfId="0" applyFont="1" applyFill="1" applyBorder="1" applyAlignment="1" applyProtection="1">
      <alignment horizontal="center" vertical="center" wrapText="1"/>
      <protection hidden="1"/>
    </xf>
    <xf numFmtId="0" fontId="5" fillId="3" borderId="0" xfId="0" applyFont="1" applyFill="1" applyBorder="1" applyAlignment="1" applyProtection="1">
      <alignment horizontal="center" vertical="center" wrapText="1"/>
      <protection hidden="1"/>
    </xf>
    <xf numFmtId="0" fontId="5" fillId="3" borderId="6" xfId="0" applyFont="1" applyFill="1" applyBorder="1" applyAlignment="1" applyProtection="1">
      <alignment horizontal="center" vertical="center" wrapText="1"/>
      <protection hidden="1"/>
    </xf>
    <xf numFmtId="0" fontId="5" fillId="3" borderId="7" xfId="0" applyFont="1" applyFill="1" applyBorder="1" applyAlignment="1" applyProtection="1">
      <alignment horizontal="center" vertical="center" wrapText="1"/>
      <protection hidden="1"/>
    </xf>
    <xf numFmtId="0" fontId="5" fillId="3" borderId="8" xfId="0" applyFont="1" applyFill="1" applyBorder="1" applyAlignment="1" applyProtection="1">
      <alignment horizontal="center" vertical="center" wrapText="1"/>
      <protection hidden="1"/>
    </xf>
    <xf numFmtId="0" fontId="5" fillId="3" borderId="9" xfId="0" applyFont="1" applyFill="1" applyBorder="1" applyAlignment="1" applyProtection="1">
      <alignment horizontal="center" vertical="center" wrapText="1"/>
      <protection hidden="1"/>
    </xf>
    <xf numFmtId="0" fontId="3" fillId="4" borderId="7"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9" xfId="0" applyFont="1" applyFill="1" applyBorder="1" applyAlignment="1">
      <alignment horizontal="left" vertical="center" wrapText="1"/>
    </xf>
    <xf numFmtId="0" fontId="3" fillId="4" borderId="10" xfId="0" applyFont="1" applyFill="1" applyBorder="1" applyAlignment="1">
      <alignment horizontal="left" vertical="center" wrapText="1"/>
    </xf>
    <xf numFmtId="58" fontId="7" fillId="3" borderId="1" xfId="0" applyNumberFormat="1" applyFont="1" applyFill="1" applyBorder="1" applyAlignment="1" applyProtection="1">
      <alignment horizontal="center" vertical="center" shrinkToFit="1"/>
      <protection locked="0"/>
    </xf>
    <xf numFmtId="0" fontId="3" fillId="3" borderId="11" xfId="0" applyNumberFormat="1" applyFont="1" applyFill="1" applyBorder="1" applyAlignment="1" applyProtection="1">
      <alignment horizontal="center" vertical="center" wrapText="1"/>
      <protection locked="0"/>
    </xf>
    <xf numFmtId="0" fontId="3" fillId="3" borderId="12" xfId="0" applyNumberFormat="1" applyFont="1" applyFill="1" applyBorder="1" applyAlignment="1" applyProtection="1">
      <alignment horizontal="center" vertical="center" wrapText="1"/>
      <protection locked="0"/>
    </xf>
    <xf numFmtId="0" fontId="3" fillId="3" borderId="13" xfId="0" applyNumberFormat="1" applyFont="1" applyFill="1" applyBorder="1" applyAlignment="1" applyProtection="1">
      <alignment horizontal="center" vertical="center" wrapText="1"/>
      <protection locked="0"/>
    </xf>
    <xf numFmtId="0" fontId="2" fillId="2" borderId="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8575">
          <a:solidFill>
            <a:sysClr val="windowText" lastClr="000000"/>
          </a:solidFill>
          <a:tailEnd type="arrow"/>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noFill/>
        </a:ln>
      </a:spPr>
      <a:bodyPr vertOverflow="clip" horzOverflow="clip" wrap="square" tIns="0" bIns="0" rtlCol="0" anchor="t"/>
      <a:lstStyle>
        <a:defPPr>
          <a:defRPr kumimoji="1" sz="8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BI71"/>
  <sheetViews>
    <sheetView view="pageBreakPreview" zoomScaleNormal="85" zoomScaleSheetLayoutView="100" zoomScalePageLayoutView="85" workbookViewId="0">
      <selection activeCell="J17" sqref="J17:AM22"/>
    </sheetView>
  </sheetViews>
  <sheetFormatPr defaultColWidth="2.375" defaultRowHeight="9.75" customHeight="1" x14ac:dyDescent="0.15"/>
  <cols>
    <col min="1" max="55" width="2.375" style="1"/>
    <col min="56" max="56" width="0" style="1" hidden="1" customWidth="1"/>
    <col min="57" max="61" width="2.375" style="1" hidden="1" customWidth="1"/>
    <col min="62" max="62" width="0" style="1" hidden="1" customWidth="1"/>
    <col min="63" max="16384" width="2.375" style="1"/>
  </cols>
  <sheetData>
    <row r="1" spans="1:61" ht="9.75" customHeight="1" x14ac:dyDescent="0.1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BI1" s="1" t="str">
        <f>"FORM=2"</f>
        <v>FORM=2</v>
      </c>
    </row>
    <row r="2" spans="1:61" ht="9.75" customHeight="1" x14ac:dyDescent="0.1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BI2" s="1" t="str">
        <f>"VER=1.00"</f>
        <v>VER=1.00</v>
      </c>
    </row>
    <row r="3" spans="1:61" ht="9.75" customHeight="1" x14ac:dyDescent="0.15">
      <c r="A3" s="5" t="s">
        <v>0</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BI3" s="1" t="str">
        <f>"SHEET=1"</f>
        <v>SHEET=1</v>
      </c>
    </row>
    <row r="4" spans="1:61" ht="9.75" customHeight="1" x14ac:dyDescent="0.1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row>
    <row r="5" spans="1:61" ht="9.75" customHeight="1" x14ac:dyDescent="0.15">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row>
    <row r="6" spans="1:61" ht="9.75" customHeight="1" x14ac:dyDescent="0.1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row>
    <row r="7" spans="1:61" ht="9.75" customHeight="1" x14ac:dyDescent="0.15">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row>
    <row r="8" spans="1:61" ht="9.75" customHeigh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row>
    <row r="9" spans="1:61" ht="9.75" customHeigh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row>
    <row r="10" spans="1:61" ht="9.75" customHeigh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row>
    <row r="11" spans="1:61" ht="9.75" customHeigh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row>
    <row r="12" spans="1:61" ht="9.75" customHeigh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row>
    <row r="13" spans="1:61" ht="9.75" customHeigh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row>
    <row r="14" spans="1:61" ht="9.75" customHeight="1" x14ac:dyDescent="0.15">
      <c r="A14" s="6" t="s">
        <v>3</v>
      </c>
      <c r="B14" s="6"/>
      <c r="C14" s="6"/>
      <c r="D14" s="6"/>
      <c r="E14" s="6"/>
      <c r="F14" s="6"/>
      <c r="G14" s="6"/>
      <c r="H14" s="6"/>
      <c r="I14" s="6"/>
      <c r="J14" s="2" t="s">
        <v>4</v>
      </c>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row>
    <row r="15" spans="1:61" ht="9.75" customHeight="1" x14ac:dyDescent="0.15">
      <c r="A15" s="6"/>
      <c r="B15" s="6"/>
      <c r="C15" s="6"/>
      <c r="D15" s="6"/>
      <c r="E15" s="6"/>
      <c r="F15" s="6"/>
      <c r="G15" s="6"/>
      <c r="H15" s="6"/>
      <c r="I15" s="6"/>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row>
    <row r="16" spans="1:61" ht="9.75" customHeight="1" x14ac:dyDescent="0.15">
      <c r="A16" s="6"/>
      <c r="B16" s="6"/>
      <c r="C16" s="6"/>
      <c r="D16" s="6"/>
      <c r="E16" s="6"/>
      <c r="F16" s="6"/>
      <c r="G16" s="6"/>
      <c r="H16" s="6"/>
      <c r="I16" s="6"/>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row>
    <row r="17" spans="1:61" ht="9.75" customHeight="1" x14ac:dyDescent="0.15">
      <c r="A17" s="7">
        <v>4</v>
      </c>
      <c r="B17" s="7"/>
      <c r="C17" s="7"/>
      <c r="D17" s="7"/>
      <c r="E17" s="7"/>
      <c r="F17" s="7"/>
      <c r="G17" s="7"/>
      <c r="H17" s="7"/>
      <c r="I17" s="7"/>
      <c r="J17" s="18" t="s">
        <v>95</v>
      </c>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BH17" s="1">
        <v>1</v>
      </c>
      <c r="BI17" s="1" t="str">
        <f>"ITEM"&amp;BH17&amp; BG17 &amp;"="&amp;IF(TRIM($A17)="","",$A17)</f>
        <v>ITEM1=4</v>
      </c>
    </row>
    <row r="18" spans="1:61" ht="9.75" customHeight="1" x14ac:dyDescent="0.15">
      <c r="A18" s="7"/>
      <c r="B18" s="7"/>
      <c r="C18" s="7"/>
      <c r="D18" s="7"/>
      <c r="E18" s="7"/>
      <c r="F18" s="7"/>
      <c r="G18" s="7"/>
      <c r="H18" s="7"/>
      <c r="I18" s="7"/>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BH18" s="1">
        <v>2</v>
      </c>
      <c r="BI18" s="1" t="str">
        <f>"ITEM"&amp;BH18&amp; BG18 &amp;"="&amp;IF(TRIM($J17)="","",$J17)</f>
        <v>ITEM2=国民健康保険法に関する事務　基礎項目評価書</v>
      </c>
    </row>
    <row r="19" spans="1:61" ht="9.75" customHeight="1" x14ac:dyDescent="0.15">
      <c r="A19" s="7"/>
      <c r="B19" s="7"/>
      <c r="C19" s="7"/>
      <c r="D19" s="7"/>
      <c r="E19" s="7"/>
      <c r="F19" s="7"/>
      <c r="G19" s="7"/>
      <c r="H19" s="7"/>
      <c r="I19" s="7"/>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row>
    <row r="20" spans="1:61" ht="9.75" customHeight="1" x14ac:dyDescent="0.15">
      <c r="A20" s="7"/>
      <c r="B20" s="7"/>
      <c r="C20" s="7"/>
      <c r="D20" s="7"/>
      <c r="E20" s="7"/>
      <c r="F20" s="7"/>
      <c r="G20" s="7"/>
      <c r="H20" s="7"/>
      <c r="I20" s="7"/>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row>
    <row r="21" spans="1:61" ht="9.75" customHeight="1" x14ac:dyDescent="0.15">
      <c r="A21" s="7"/>
      <c r="B21" s="7"/>
      <c r="C21" s="7"/>
      <c r="D21" s="7"/>
      <c r="E21" s="7"/>
      <c r="F21" s="7"/>
      <c r="G21" s="7"/>
      <c r="H21" s="7"/>
      <c r="I21" s="7"/>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row>
    <row r="22" spans="1:61" ht="9.75" customHeight="1" x14ac:dyDescent="0.15">
      <c r="A22" s="7"/>
      <c r="B22" s="7"/>
      <c r="C22" s="7"/>
      <c r="D22" s="7"/>
      <c r="E22" s="7"/>
      <c r="F22" s="7"/>
      <c r="G22" s="7"/>
      <c r="H22" s="7"/>
      <c r="I22" s="7"/>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row>
    <row r="23" spans="1:61" ht="9.75" customHeight="1" x14ac:dyDescent="0.15">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row>
    <row r="24" spans="1:61" ht="9.75" customHeight="1" x14ac:dyDescent="0.15">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row>
    <row r="25" spans="1:61" ht="9.75" customHeight="1" x14ac:dyDescent="0.15">
      <c r="A25" s="2" t="s">
        <v>5</v>
      </c>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row>
    <row r="26" spans="1:61" ht="9.75" customHeight="1" x14ac:dyDescent="0.1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row>
    <row r="27" spans="1:61" ht="9.75" customHeight="1" x14ac:dyDescent="0.1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row>
    <row r="28" spans="1:61" ht="9.75" customHeight="1" x14ac:dyDescent="0.15">
      <c r="A28" s="18" t="s">
        <v>103</v>
      </c>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BH28" s="1">
        <v>3</v>
      </c>
      <c r="BI28" s="1" t="str">
        <f>"ITEM"&amp;BH28&amp; BG28 &amp;"="&amp;IF(TRIM($A28)="","",$A28)</f>
        <v>ITEM3=清里町は、国民健康保険法に関する事務における特定個人情報ファイルの取扱にあたり特定個人情報ファイルの取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v>
      </c>
    </row>
    <row r="29" spans="1:61" ht="9.75" customHeight="1" x14ac:dyDescent="0.15">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row>
    <row r="30" spans="1:61" ht="9.75" customHeight="1" x14ac:dyDescent="0.15">
      <c r="A30" s="18"/>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row>
    <row r="31" spans="1:61" ht="9.75" customHeight="1" x14ac:dyDescent="0.15">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row>
    <row r="32" spans="1:61" ht="9.75" customHeight="1" x14ac:dyDescent="0.15">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row>
    <row r="33" spans="1:61" ht="9.75" customHeight="1" x14ac:dyDescent="0.15">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row>
    <row r="34" spans="1:61" ht="9.75" customHeight="1" x14ac:dyDescent="0.15">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row>
    <row r="35" spans="1:61" ht="9.75" customHeight="1" x14ac:dyDescent="0.15">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row>
    <row r="36" spans="1:61" ht="9.75" customHeight="1" x14ac:dyDescent="0.15">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row>
    <row r="37" spans="1:61" ht="9.75" customHeight="1" x14ac:dyDescent="0.15">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row>
    <row r="38" spans="1:61" ht="9.75" customHeight="1" x14ac:dyDescent="0.15">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row>
    <row r="39" spans="1:61" ht="9.75" customHeight="1" x14ac:dyDescent="0.15">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row>
    <row r="40" spans="1:61" ht="9.75" customHeight="1" x14ac:dyDescent="0.15">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row>
    <row r="41" spans="1:61" ht="9.75" customHeight="1" x14ac:dyDescent="0.15">
      <c r="A41" s="8" t="s">
        <v>2</v>
      </c>
      <c r="B41" s="9"/>
      <c r="C41" s="9"/>
      <c r="D41" s="9"/>
      <c r="E41" s="9"/>
      <c r="F41" s="9"/>
      <c r="G41" s="10"/>
      <c r="H41" s="19" t="s">
        <v>90</v>
      </c>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BH41" s="1">
        <v>4</v>
      </c>
      <c r="BI41" s="1" t="str">
        <f>"ITEM"&amp;BH41&amp; BG41 &amp;"="&amp;IF(TRIM($H41)="","",$H41)</f>
        <v>ITEM4=なし</v>
      </c>
    </row>
    <row r="42" spans="1:61" ht="9.75" customHeight="1" x14ac:dyDescent="0.15">
      <c r="A42" s="11"/>
      <c r="B42" s="12"/>
      <c r="C42" s="12"/>
      <c r="D42" s="12"/>
      <c r="E42" s="12"/>
      <c r="F42" s="12"/>
      <c r="G42" s="13"/>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row>
    <row r="43" spans="1:61" ht="9.75" customHeight="1" x14ac:dyDescent="0.15">
      <c r="A43" s="11"/>
      <c r="B43" s="12"/>
      <c r="C43" s="12"/>
      <c r="D43" s="12"/>
      <c r="E43" s="12"/>
      <c r="F43" s="12"/>
      <c r="G43" s="13"/>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row>
    <row r="44" spans="1:61" ht="9.75" customHeight="1" x14ac:dyDescent="0.15">
      <c r="A44" s="11"/>
      <c r="B44" s="12"/>
      <c r="C44" s="12"/>
      <c r="D44" s="12"/>
      <c r="E44" s="12"/>
      <c r="F44" s="12"/>
      <c r="G44" s="13"/>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row>
    <row r="45" spans="1:61" ht="9.75" customHeight="1" x14ac:dyDescent="0.15">
      <c r="A45" s="11"/>
      <c r="B45" s="12"/>
      <c r="C45" s="12"/>
      <c r="D45" s="12"/>
      <c r="E45" s="12"/>
      <c r="F45" s="12"/>
      <c r="G45" s="13"/>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row>
    <row r="46" spans="1:61" ht="9.75" customHeight="1" x14ac:dyDescent="0.15">
      <c r="A46" s="14"/>
      <c r="B46" s="15"/>
      <c r="C46" s="15"/>
      <c r="D46" s="15"/>
      <c r="E46" s="15"/>
      <c r="F46" s="15"/>
      <c r="G46" s="16"/>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row>
    <row r="47" spans="1:61" ht="9.75" customHeight="1" x14ac:dyDescent="0.1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row>
    <row r="48" spans="1:61" ht="9.75" customHeight="1" x14ac:dyDescent="0.15">
      <c r="A48" s="2" t="s">
        <v>6</v>
      </c>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row>
    <row r="49" spans="1:61" ht="9.75" customHeight="1" x14ac:dyDescent="0.1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row>
    <row r="50" spans="1:61" ht="9.75" customHeight="1" x14ac:dyDescent="0.1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row>
    <row r="51" spans="1:61" ht="9.75" customHeight="1" x14ac:dyDescent="0.15">
      <c r="A51" s="18" t="s">
        <v>102</v>
      </c>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BH51" s="1">
        <v>5</v>
      </c>
      <c r="BI51" s="1" t="str">
        <f>"ITEM"&amp;BH51&amp; BG51 &amp;"="&amp;IF(TRIM($A51)="","",$A51)</f>
        <v>ITEM5=清里町長</v>
      </c>
    </row>
    <row r="52" spans="1:61" ht="9.75" customHeight="1" x14ac:dyDescent="0.15">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row>
    <row r="53" spans="1:61" ht="9.75" customHeight="1" x14ac:dyDescent="0.15">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row>
    <row r="54" spans="1:61" ht="9.75" customHeight="1" x14ac:dyDescent="0.15">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row>
    <row r="55" spans="1:61" ht="9.75" customHeight="1" x14ac:dyDescent="0.1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row>
    <row r="56" spans="1:61" ht="9.75" customHeight="1" x14ac:dyDescent="0.15">
      <c r="A56" s="2" t="s">
        <v>7</v>
      </c>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row>
    <row r="57" spans="1:61" ht="9.75" customHeight="1" x14ac:dyDescent="0.1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row>
    <row r="58" spans="1:61" ht="9.75" customHeight="1" x14ac:dyDescent="0.1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row>
    <row r="59" spans="1:61" ht="9.75" customHeight="1" x14ac:dyDescent="0.15">
      <c r="A59" s="17">
        <v>42064</v>
      </c>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BH59" s="1">
        <v>6</v>
      </c>
      <c r="BI59" s="1" t="str">
        <f>"ITEM"&amp;BH59&amp; BG59 &amp;"="&amp;IF(TRIM($A59)="","",TEXT($A59,"yyyymmdd"))</f>
        <v>ITEM6=20150301</v>
      </c>
    </row>
    <row r="60" spans="1:61" ht="9.75" customHeight="1" x14ac:dyDescent="0.15">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row>
    <row r="61" spans="1:61" ht="9.75" customHeight="1" x14ac:dyDescent="0.15">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row>
    <row r="62" spans="1:61" ht="9.75" customHeight="1" x14ac:dyDescent="0.1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row>
    <row r="63" spans="1:61" ht="9.75" customHeight="1"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row>
    <row r="64" spans="1:61" ht="9.75" customHeight="1" x14ac:dyDescent="0.1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row>
    <row r="65" spans="1:61" ht="9.75" customHeight="1" x14ac:dyDescent="0.1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row>
    <row r="66" spans="1:61" ht="9.75" customHeight="1" x14ac:dyDescent="0.1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row>
    <row r="67" spans="1:61" ht="9.75" customHeight="1" x14ac:dyDescent="0.1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row>
    <row r="68" spans="1:61" ht="9.75" customHeight="1" x14ac:dyDescent="0.1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row>
    <row r="69" spans="1:61" ht="9.75" customHeight="1" x14ac:dyDescent="0.1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3" t="s">
        <v>1</v>
      </c>
      <c r="AG69" s="3"/>
      <c r="AH69" s="3"/>
      <c r="AI69" s="3"/>
      <c r="AJ69" s="3"/>
      <c r="AK69" s="3"/>
      <c r="AL69" s="3"/>
      <c r="AM69" s="3"/>
    </row>
    <row r="70" spans="1:61" ht="9.75" customHeight="1" x14ac:dyDescent="0.1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3"/>
      <c r="AG70" s="3"/>
      <c r="AH70" s="3"/>
      <c r="AI70" s="3"/>
      <c r="AJ70" s="3"/>
      <c r="AK70" s="3"/>
      <c r="AL70" s="3"/>
      <c r="AM70" s="3"/>
    </row>
    <row r="71" spans="1:61" ht="9.75" customHeight="1" x14ac:dyDescent="0.15">
      <c r="BI71" s="1" t="s">
        <v>85</v>
      </c>
    </row>
  </sheetData>
  <sheetProtection password="96F9" sheet="1" objects="1" scenarios="1" formatRows="0" selectLockedCells="1"/>
  <mergeCells count="21">
    <mergeCell ref="A1:AM2"/>
    <mergeCell ref="A28:AM40"/>
    <mergeCell ref="A51:AM54"/>
    <mergeCell ref="H41:AM46"/>
    <mergeCell ref="A47:AM47"/>
    <mergeCell ref="A48:AM50"/>
    <mergeCell ref="AF69:AM70"/>
    <mergeCell ref="A69:AE70"/>
    <mergeCell ref="A62:AM68"/>
    <mergeCell ref="A3:AM7"/>
    <mergeCell ref="A8:AM13"/>
    <mergeCell ref="A14:I16"/>
    <mergeCell ref="J14:AM16"/>
    <mergeCell ref="A17:I22"/>
    <mergeCell ref="A41:G46"/>
    <mergeCell ref="A25:AM27"/>
    <mergeCell ref="A55:AM55"/>
    <mergeCell ref="A56:AM58"/>
    <mergeCell ref="A59:AM61"/>
    <mergeCell ref="J17:AM22"/>
    <mergeCell ref="A23:AM24"/>
  </mergeCells>
  <phoneticPr fontId="1"/>
  <dataValidations count="3">
    <dataValidation type="whole" imeMode="halfAlpha" allowBlank="1" showInputMessage="1" showErrorMessage="1" errorTitle="入力エラー" error="評価書番号は半角数字で入力してください。" sqref="A17:I22">
      <formula1>1</formula1>
      <formula2>1000000</formula2>
    </dataValidation>
    <dataValidation imeMode="hiragana" allowBlank="1" showInputMessage="1" showErrorMessage="1" sqref="J17:AM22 A28:AM40 H41:AM46 A51:AM54"/>
    <dataValidation type="date" allowBlank="1" showInputMessage="1" showErrorMessage="1" errorTitle="日付入力エラー" error="正しい日付を入力してください。_x000a_（例：平成２６年４月１日、2014/4/1）" sqref="A59:AM61">
      <formula1>18264</formula1>
      <formula2>73415</formula2>
    </dataValidation>
  </dataValidations>
  <pageMargins left="0.78740157480314965" right="0.27559055118110237" top="0.74803149606299213" bottom="0.74803149606299213" header="0.31496062992125984" footer="0.31496062992125984"/>
  <pageSetup paperSize="9" orientation="portrait" horizont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E83"/>
  <sheetViews>
    <sheetView tabSelected="1" view="pageBreakPreview" topLeftCell="A10" zoomScaleNormal="100" zoomScaleSheetLayoutView="100" zoomScalePageLayoutView="115" workbookViewId="0">
      <selection activeCell="A38" sqref="A38:AM39"/>
    </sheetView>
  </sheetViews>
  <sheetFormatPr defaultColWidth="2.375" defaultRowHeight="9.75" customHeight="1" x14ac:dyDescent="0.15"/>
  <cols>
    <col min="1" max="56" width="2.375" style="1"/>
    <col min="57" max="61" width="2.375" style="1" hidden="1" customWidth="1"/>
    <col min="62" max="78" width="2.375" style="1"/>
    <col min="79" max="83" width="2.375" style="1" hidden="1" customWidth="1"/>
    <col min="84" max="84" width="2.375" style="1" customWidth="1"/>
    <col min="85" max="16384" width="2.375" style="1"/>
  </cols>
  <sheetData>
    <row r="1" spans="1:83" ht="9.75" customHeight="1" x14ac:dyDescent="0.15">
      <c r="A1" s="51" t="s">
        <v>8</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BI1" s="1" t="str">
        <f>"FORM=2"</f>
        <v>FORM=2</v>
      </c>
    </row>
    <row r="2" spans="1:83" ht="9.75" customHeight="1" x14ac:dyDescent="0.15">
      <c r="A2" s="53"/>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BI2" s="1" t="str">
        <f>"VER=1.00"</f>
        <v>VER=1.00</v>
      </c>
    </row>
    <row r="3" spans="1:83" ht="9.75" customHeight="1" x14ac:dyDescent="0.15">
      <c r="A3" s="24" t="s">
        <v>9</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BI3" s="1" t="str">
        <f>"SHEET=2"</f>
        <v>SHEET=2</v>
      </c>
      <c r="CA3" s="1" t="s">
        <v>48</v>
      </c>
      <c r="CB3" s="1" t="s">
        <v>54</v>
      </c>
      <c r="CC3" s="1" t="s">
        <v>63</v>
      </c>
      <c r="CD3" s="1" t="s">
        <v>67</v>
      </c>
      <c r="CE3" s="1" t="s">
        <v>73</v>
      </c>
    </row>
    <row r="4" spans="1:83" ht="9.75" customHeight="1" x14ac:dyDescent="0.15">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CA4" s="1" t="s">
        <v>50</v>
      </c>
      <c r="CB4" s="1" t="s">
        <v>56</v>
      </c>
      <c r="CC4" s="1" t="s">
        <v>65</v>
      </c>
      <c r="CD4" s="1" t="s">
        <v>69</v>
      </c>
      <c r="CE4" s="1" t="s">
        <v>74</v>
      </c>
    </row>
    <row r="5" spans="1:83" ht="9.75" customHeight="1" x14ac:dyDescent="0.15">
      <c r="A5" s="25" t="s">
        <v>17</v>
      </c>
      <c r="B5" s="25"/>
      <c r="C5" s="25"/>
      <c r="D5" s="25"/>
      <c r="E5" s="25"/>
      <c r="F5" s="25"/>
      <c r="G5" s="25"/>
      <c r="H5" s="25"/>
      <c r="I5" s="25"/>
      <c r="J5" s="23" t="s">
        <v>98</v>
      </c>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BH5" s="1">
        <v>1</v>
      </c>
      <c r="BI5" s="1" t="str">
        <f>"ITEM"&amp;BH5&amp; BG5&amp;"="&amp;IF(TRIM($J5)="","",$J5)</f>
        <v>ITEM1=国民健康保険法に関する事務</v>
      </c>
      <c r="CA5" s="1" t="s">
        <v>52</v>
      </c>
      <c r="CB5" s="1" t="s">
        <v>58</v>
      </c>
      <c r="CE5" s="1" t="s">
        <v>75</v>
      </c>
    </row>
    <row r="6" spans="1:83" ht="9.75" customHeight="1" x14ac:dyDescent="0.15">
      <c r="A6" s="25"/>
      <c r="B6" s="25"/>
      <c r="C6" s="25"/>
      <c r="D6" s="25"/>
      <c r="E6" s="25"/>
      <c r="F6" s="25"/>
      <c r="G6" s="25"/>
      <c r="H6" s="25"/>
      <c r="I6" s="25"/>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CB6" s="1" t="s">
        <v>59</v>
      </c>
      <c r="CE6" s="1" t="s">
        <v>76</v>
      </c>
    </row>
    <row r="7" spans="1:83" ht="186.2" customHeight="1" x14ac:dyDescent="0.15">
      <c r="A7" s="25" t="s">
        <v>18</v>
      </c>
      <c r="B7" s="25"/>
      <c r="C7" s="25"/>
      <c r="D7" s="25"/>
      <c r="E7" s="25"/>
      <c r="F7" s="25"/>
      <c r="G7" s="25"/>
      <c r="H7" s="25"/>
      <c r="I7" s="25"/>
      <c r="J7" s="54" t="s">
        <v>100</v>
      </c>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6"/>
      <c r="BH7" s="1" t="s">
        <v>70</v>
      </c>
      <c r="BI7" s="1" t="str">
        <f>"ITEM"&amp;BH7&amp; BG7 &amp;"="&amp;IF(TRIM($J7)="","",$J7)</f>
        <v>ITEM2_1=　国民健康保険法に基づき、被用者保険の適用者以外の市町村の区域内に住所を有する者すべてを被保険者とし、その疾病、負傷、出産又は死亡に関して必要な給付を行っている。また、国民健康保険事業に要する費用（後期高齢者支援金等及び介護納付金の納付に要する費用を含む。）に充てるため、世帯主から保険料を徴収している。
　国民健康保険法及び行政手続における特定の個人を識別するための番号の利用等に関する法律の規定に従い、特定個人情報ファイルを次の事務に利用する。
①被保険者に係る申請等（申請、届出又は申出）の受理、申請等に係る事実審査又は申請に対する応答
②被保険者証、被保険者資格証明書、高齢受給者証等の各種証明書の交付・再交付・返還受理
③保険給付の支給
④保険医療機関等への一部負担金に係る措置
⑤保険給付の一時差止め
なお、これらの事務に関して、番号法別表第二に基づいて各情報保有機関と中間サーバー、情報提供
ネットワークを介して情報の照会と提供を行う。</v>
      </c>
      <c r="CB7" s="1" t="s">
        <v>61</v>
      </c>
    </row>
    <row r="8" spans="1:83" ht="9.75" customHeight="1" x14ac:dyDescent="0.15">
      <c r="A8" s="25"/>
      <c r="B8" s="25"/>
      <c r="C8" s="25"/>
      <c r="D8" s="25"/>
      <c r="E8" s="25"/>
      <c r="F8" s="25"/>
      <c r="G8" s="25"/>
      <c r="H8" s="25"/>
      <c r="I8" s="25"/>
      <c r="J8" s="57"/>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9"/>
    </row>
    <row r="9" spans="1:83" ht="9.75" customHeight="1" x14ac:dyDescent="0.15">
      <c r="A9" s="25"/>
      <c r="B9" s="25"/>
      <c r="C9" s="25"/>
      <c r="D9" s="25"/>
      <c r="E9" s="25"/>
      <c r="F9" s="25"/>
      <c r="G9" s="25"/>
      <c r="H9" s="25"/>
      <c r="I9" s="25"/>
      <c r="J9" s="57"/>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9"/>
    </row>
    <row r="10" spans="1:83" ht="9.75" customHeight="1" x14ac:dyDescent="0.15">
      <c r="A10" s="25"/>
      <c r="B10" s="25"/>
      <c r="C10" s="25"/>
      <c r="D10" s="25"/>
      <c r="E10" s="25"/>
      <c r="F10" s="25"/>
      <c r="G10" s="25"/>
      <c r="H10" s="25"/>
      <c r="I10" s="25"/>
      <c r="J10" s="57"/>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9"/>
      <c r="BH10" s="1" t="s">
        <v>71</v>
      </c>
      <c r="BI10" s="1" t="str">
        <f>"ITEM"&amp;BH10&amp; BG10 &amp;"="&amp;IF(TRIM($J10)="","",$J10)</f>
        <v>ITEM2_2=</v>
      </c>
    </row>
    <row r="11" spans="1:83" ht="9.75" customHeight="1" x14ac:dyDescent="0.15">
      <c r="A11" s="25"/>
      <c r="B11" s="25"/>
      <c r="C11" s="25"/>
      <c r="D11" s="25"/>
      <c r="E11" s="25"/>
      <c r="F11" s="25"/>
      <c r="G11" s="25"/>
      <c r="H11" s="25"/>
      <c r="I11" s="25"/>
      <c r="J11" s="60"/>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2"/>
      <c r="BH11" s="1" t="s">
        <v>72</v>
      </c>
      <c r="BI11" s="1" t="str">
        <f>"ITEM"&amp;BH11&amp; BG11 &amp;"="&amp;IF(TRIM($J11)="","",$J11)</f>
        <v>ITEM2_3=</v>
      </c>
    </row>
    <row r="12" spans="1:83" ht="27.75" customHeight="1" x14ac:dyDescent="0.15">
      <c r="A12" s="25" t="s">
        <v>19</v>
      </c>
      <c r="B12" s="25"/>
      <c r="C12" s="25"/>
      <c r="D12" s="25"/>
      <c r="E12" s="25"/>
      <c r="F12" s="25"/>
      <c r="G12" s="25"/>
      <c r="H12" s="25"/>
      <c r="I12" s="25"/>
      <c r="J12" s="23" t="s">
        <v>104</v>
      </c>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BH12" s="1">
        <v>3</v>
      </c>
      <c r="BI12" s="1" t="str">
        <f>"ITEM"&amp;BH12&amp; BG12 &amp;"="&amp;IF(TRIM($J12)="","",$J12)</f>
        <v>ITEM3=国民健康保険システム、統合宛名システム、中間サーバー</v>
      </c>
    </row>
    <row r="13" spans="1:83" ht="9.6" customHeight="1" x14ac:dyDescent="0.15">
      <c r="A13" s="25"/>
      <c r="B13" s="25"/>
      <c r="C13" s="25"/>
      <c r="D13" s="25"/>
      <c r="E13" s="25"/>
      <c r="F13" s="25"/>
      <c r="G13" s="25"/>
      <c r="H13" s="25"/>
      <c r="I13" s="25"/>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row>
    <row r="14" spans="1:83" ht="9.75" customHeight="1" x14ac:dyDescent="0.15">
      <c r="A14" s="24" t="s">
        <v>10</v>
      </c>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row>
    <row r="15" spans="1:83" ht="9.75" customHeight="1" x14ac:dyDescent="0.15">
      <c r="A15" s="24"/>
      <c r="B15" s="24"/>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row>
    <row r="16" spans="1:83" ht="9.6" customHeight="1" x14ac:dyDescent="0.15">
      <c r="A16" s="23" t="s">
        <v>99</v>
      </c>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BH16" s="1">
        <v>4</v>
      </c>
      <c r="BI16" s="1" t="str">
        <f>"ITEM"&amp;BH16&amp; BG16 &amp;"="&amp;IF(TRIM($A16)="","",$A16)</f>
        <v>ITEM4=国民健康保険台帳ファイル、統合宛名ファイル</v>
      </c>
    </row>
    <row r="17" spans="1:61" ht="9.6" customHeight="1" x14ac:dyDescent="0.15">
      <c r="A17" s="23"/>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row>
    <row r="18" spans="1:61" ht="9.75" customHeight="1" x14ac:dyDescent="0.15">
      <c r="A18" s="24" t="s">
        <v>11</v>
      </c>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row>
    <row r="19" spans="1:61" ht="9.75" customHeight="1" x14ac:dyDescent="0.15">
      <c r="A19" s="24"/>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row>
    <row r="20" spans="1:61" ht="9.75" customHeight="1" x14ac:dyDescent="0.15">
      <c r="A20" s="25" t="s">
        <v>20</v>
      </c>
      <c r="B20" s="25"/>
      <c r="C20" s="25"/>
      <c r="D20" s="25"/>
      <c r="E20" s="25"/>
      <c r="F20" s="25"/>
      <c r="G20" s="25"/>
      <c r="H20" s="25"/>
      <c r="I20" s="25"/>
      <c r="J20" s="23" t="s">
        <v>96</v>
      </c>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BH20" s="1">
        <v>5</v>
      </c>
      <c r="BI20" s="1" t="str">
        <f>"ITEM"&amp;BH20&amp; BG20 &amp;"="&amp;IF(TRIM($J20)="","",$J20)</f>
        <v>ITEM5=番号法第9条第1項、別表第一項番30</v>
      </c>
    </row>
    <row r="21" spans="1:61" ht="9.75" customHeight="1" x14ac:dyDescent="0.15">
      <c r="A21" s="25"/>
      <c r="B21" s="25"/>
      <c r="C21" s="25"/>
      <c r="D21" s="25"/>
      <c r="E21" s="25"/>
      <c r="F21" s="25"/>
      <c r="G21" s="25"/>
      <c r="H21" s="25"/>
      <c r="I21" s="25"/>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row>
    <row r="22" spans="1:61" ht="9.75" customHeight="1" x14ac:dyDescent="0.15">
      <c r="A22" s="24" t="s">
        <v>12</v>
      </c>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row>
    <row r="23" spans="1:61" ht="9.75" customHeight="1" x14ac:dyDescent="0.15">
      <c r="A23" s="24"/>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row>
    <row r="24" spans="1:61" ht="9.75" customHeight="1" x14ac:dyDescent="0.15">
      <c r="A24" s="25" t="s">
        <v>21</v>
      </c>
      <c r="B24" s="25"/>
      <c r="C24" s="25"/>
      <c r="D24" s="25"/>
      <c r="E24" s="25"/>
      <c r="F24" s="25"/>
      <c r="G24" s="25"/>
      <c r="H24" s="25"/>
      <c r="I24" s="25"/>
      <c r="J24" s="39"/>
      <c r="K24" s="40"/>
      <c r="L24" s="40"/>
      <c r="M24" s="40"/>
      <c r="N24" s="40"/>
      <c r="O24" s="40"/>
      <c r="P24" s="40"/>
      <c r="Q24" s="40"/>
      <c r="R24" s="40"/>
      <c r="S24" s="40"/>
      <c r="T24" s="40"/>
      <c r="U24" s="40"/>
      <c r="V24" s="40"/>
      <c r="W24" s="40"/>
      <c r="X24" s="40"/>
      <c r="Y24" s="40"/>
      <c r="Z24" s="40" t="s">
        <v>39</v>
      </c>
      <c r="AA24" s="40"/>
      <c r="AB24" s="40"/>
      <c r="AC24" s="40"/>
      <c r="AD24" s="40"/>
      <c r="AE24" s="40"/>
      <c r="AF24" s="40"/>
      <c r="AG24" s="40"/>
      <c r="AH24" s="40"/>
      <c r="AI24" s="40"/>
      <c r="AJ24" s="40"/>
      <c r="AK24" s="40"/>
      <c r="AL24" s="40"/>
      <c r="AM24" s="42"/>
      <c r="BE24" s="1" t="s">
        <v>43</v>
      </c>
      <c r="BF24" s="1">
        <f>IF(TRIM($K25)="","",IF(ISERROR(MATCH($K25,$CA$3:$CA$5,0)),"INPUT_ERROR",MATCH($K25,$CA$3:$CA$5,0)))</f>
        <v>1</v>
      </c>
      <c r="BH24" s="1">
        <v>6</v>
      </c>
      <c r="BI24" s="1" t="str">
        <f>"ITEM" &amp; BH24 &amp; BG24 &amp; "=" &amp; BF24</f>
        <v>ITEM6=1</v>
      </c>
    </row>
    <row r="25" spans="1:61" ht="9.75" customHeight="1" x14ac:dyDescent="0.15">
      <c r="A25" s="25"/>
      <c r="B25" s="25"/>
      <c r="C25" s="25"/>
      <c r="D25" s="25"/>
      <c r="E25" s="25"/>
      <c r="F25" s="25"/>
      <c r="G25" s="25"/>
      <c r="H25" s="25"/>
      <c r="I25" s="25"/>
      <c r="J25" s="22" t="s">
        <v>38</v>
      </c>
      <c r="K25" s="26" t="s">
        <v>91</v>
      </c>
      <c r="L25" s="26"/>
      <c r="M25" s="26"/>
      <c r="N25" s="26"/>
      <c r="O25" s="26"/>
      <c r="P25" s="26"/>
      <c r="Q25" s="20" t="s">
        <v>37</v>
      </c>
      <c r="R25" s="20"/>
      <c r="S25" s="20"/>
      <c r="T25" s="20"/>
      <c r="U25" s="20"/>
      <c r="V25" s="20"/>
      <c r="W25" s="20"/>
      <c r="X25" s="20"/>
      <c r="Y25" s="20"/>
      <c r="Z25" s="20" t="s">
        <v>47</v>
      </c>
      <c r="AA25" s="20"/>
      <c r="AB25" s="20"/>
      <c r="AC25" s="20"/>
      <c r="AD25" s="20"/>
      <c r="AE25" s="20"/>
      <c r="AF25" s="20"/>
      <c r="AG25" s="20"/>
      <c r="AH25" s="20"/>
      <c r="AI25" s="20"/>
      <c r="AJ25" s="20"/>
      <c r="AK25" s="20"/>
      <c r="AL25" s="20"/>
      <c r="AM25" s="21"/>
    </row>
    <row r="26" spans="1:61" ht="9.75" customHeight="1" x14ac:dyDescent="0.15">
      <c r="A26" s="25"/>
      <c r="B26" s="25"/>
      <c r="C26" s="25"/>
      <c r="D26" s="25"/>
      <c r="E26" s="25"/>
      <c r="F26" s="25"/>
      <c r="G26" s="25"/>
      <c r="H26" s="25"/>
      <c r="I26" s="25"/>
      <c r="J26" s="22"/>
      <c r="K26" s="26"/>
      <c r="L26" s="26"/>
      <c r="M26" s="26"/>
      <c r="N26" s="26"/>
      <c r="O26" s="26"/>
      <c r="P26" s="26"/>
      <c r="Q26" s="20"/>
      <c r="R26" s="20"/>
      <c r="S26" s="20"/>
      <c r="T26" s="20"/>
      <c r="U26" s="20"/>
      <c r="V26" s="20"/>
      <c r="W26" s="20"/>
      <c r="X26" s="20"/>
      <c r="Y26" s="20"/>
      <c r="Z26" s="20" t="s">
        <v>49</v>
      </c>
      <c r="AA26" s="20"/>
      <c r="AB26" s="20"/>
      <c r="AC26" s="20"/>
      <c r="AD26" s="20"/>
      <c r="AE26" s="20"/>
      <c r="AF26" s="20"/>
      <c r="AG26" s="20"/>
      <c r="AH26" s="20"/>
      <c r="AI26" s="20"/>
      <c r="AJ26" s="20"/>
      <c r="AK26" s="20"/>
      <c r="AL26" s="20"/>
      <c r="AM26" s="21"/>
    </row>
    <row r="27" spans="1:61" ht="9.75" customHeight="1" x14ac:dyDescent="0.15">
      <c r="A27" s="25"/>
      <c r="B27" s="25"/>
      <c r="C27" s="25"/>
      <c r="D27" s="25"/>
      <c r="E27" s="25"/>
      <c r="F27" s="25"/>
      <c r="G27" s="25"/>
      <c r="H27" s="25"/>
      <c r="I27" s="25"/>
      <c r="J27" s="49"/>
      <c r="K27" s="50"/>
      <c r="L27" s="50"/>
      <c r="M27" s="50"/>
      <c r="N27" s="50"/>
      <c r="O27" s="50"/>
      <c r="P27" s="50"/>
      <c r="Q27" s="50"/>
      <c r="R27" s="50"/>
      <c r="S27" s="50"/>
      <c r="T27" s="50"/>
      <c r="U27" s="50"/>
      <c r="V27" s="50"/>
      <c r="W27" s="50"/>
      <c r="X27" s="50"/>
      <c r="Y27" s="50"/>
      <c r="Z27" s="50" t="s">
        <v>51</v>
      </c>
      <c r="AA27" s="50"/>
      <c r="AB27" s="50"/>
      <c r="AC27" s="50"/>
      <c r="AD27" s="50"/>
      <c r="AE27" s="50"/>
      <c r="AF27" s="50"/>
      <c r="AG27" s="50"/>
      <c r="AH27" s="50"/>
      <c r="AI27" s="50"/>
      <c r="AJ27" s="50"/>
      <c r="AK27" s="50"/>
      <c r="AL27" s="50"/>
      <c r="AM27" s="52"/>
    </row>
    <row r="28" spans="1:61" ht="9.75" customHeight="1" x14ac:dyDescent="0.15">
      <c r="A28" s="25" t="s">
        <v>22</v>
      </c>
      <c r="B28" s="25"/>
      <c r="C28" s="25"/>
      <c r="D28" s="25"/>
      <c r="E28" s="25"/>
      <c r="F28" s="25"/>
      <c r="G28" s="25"/>
      <c r="H28" s="25"/>
      <c r="I28" s="25"/>
      <c r="J28" s="23" t="s">
        <v>97</v>
      </c>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BH28" s="1">
        <v>7</v>
      </c>
      <c r="BI28" s="1" t="str">
        <f>"ITEM"&amp;BH28&amp; BG28 &amp;"="&amp;IF(TRIM($J28)="","",$J28)</f>
        <v>ITEM7=番号法第19条第7号、別表第二項番42、43、44、45</v>
      </c>
    </row>
    <row r="29" spans="1:61" ht="9.75" customHeight="1" x14ac:dyDescent="0.15">
      <c r="A29" s="25"/>
      <c r="B29" s="25"/>
      <c r="C29" s="25"/>
      <c r="D29" s="25"/>
      <c r="E29" s="25"/>
      <c r="F29" s="25"/>
      <c r="G29" s="25"/>
      <c r="H29" s="25"/>
      <c r="I29" s="25"/>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row>
    <row r="30" spans="1:61" ht="9.75" customHeight="1" x14ac:dyDescent="0.15">
      <c r="A30" s="24" t="s">
        <v>13</v>
      </c>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row>
    <row r="31" spans="1:61" ht="9.75" customHeight="1" x14ac:dyDescent="0.15">
      <c r="A31" s="24"/>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row>
    <row r="32" spans="1:61" ht="9.75" customHeight="1" x14ac:dyDescent="0.15">
      <c r="A32" s="25" t="s">
        <v>23</v>
      </c>
      <c r="B32" s="25"/>
      <c r="C32" s="25"/>
      <c r="D32" s="25"/>
      <c r="E32" s="25"/>
      <c r="F32" s="25"/>
      <c r="G32" s="25"/>
      <c r="H32" s="25"/>
      <c r="I32" s="25"/>
      <c r="J32" s="23" t="s">
        <v>107</v>
      </c>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BH32" s="1">
        <v>8</v>
      </c>
      <c r="BI32" s="1" t="str">
        <f>"ITEM"&amp;BH32&amp; BG32 &amp; "="&amp;IF(TRIM($J32)="","",$J32)</f>
        <v>ITEM8=町民課</v>
      </c>
    </row>
    <row r="33" spans="1:61" ht="9.75" customHeight="1" x14ac:dyDescent="0.15">
      <c r="A33" s="25"/>
      <c r="B33" s="25"/>
      <c r="C33" s="25"/>
      <c r="D33" s="25"/>
      <c r="E33" s="25"/>
      <c r="F33" s="25"/>
      <c r="G33" s="25"/>
      <c r="H33" s="25"/>
      <c r="I33" s="25"/>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row>
    <row r="34" spans="1:61" ht="9.75" customHeight="1" x14ac:dyDescent="0.15">
      <c r="A34" s="25" t="s">
        <v>24</v>
      </c>
      <c r="B34" s="25"/>
      <c r="C34" s="25"/>
      <c r="D34" s="25"/>
      <c r="E34" s="25"/>
      <c r="F34" s="25"/>
      <c r="G34" s="25"/>
      <c r="H34" s="25"/>
      <c r="I34" s="25"/>
      <c r="J34" s="23" t="s">
        <v>108</v>
      </c>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BH34" s="1">
        <v>9</v>
      </c>
      <c r="BI34" s="1" t="str">
        <f>"ITEM"&amp;BH34&amp; BG34 &amp;"="&amp;IF(TRIM($J34)="","",$J34)</f>
        <v>ITEM9=町民課長</v>
      </c>
    </row>
    <row r="35" spans="1:61" ht="9.75" customHeight="1" x14ac:dyDescent="0.15">
      <c r="A35" s="25"/>
      <c r="B35" s="25"/>
      <c r="C35" s="25"/>
      <c r="D35" s="25"/>
      <c r="E35" s="25"/>
      <c r="F35" s="25"/>
      <c r="G35" s="25"/>
      <c r="H35" s="25"/>
      <c r="I35" s="25"/>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row>
    <row r="36" spans="1:61" ht="9.75" customHeight="1" x14ac:dyDescent="0.15">
      <c r="A36" s="24" t="s">
        <v>14</v>
      </c>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row>
    <row r="37" spans="1:61" ht="9.75" customHeight="1" x14ac:dyDescent="0.15">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row>
    <row r="38" spans="1:61" ht="9.75" customHeight="1" x14ac:dyDescent="0.15">
      <c r="A38" s="23" t="s">
        <v>92</v>
      </c>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BH38" s="1">
        <v>10</v>
      </c>
      <c r="BI38" s="1" t="str">
        <f>"ITEM"&amp;BH38&amp;BG38 &amp; "="&amp;IF(TRIM($A38)="","",$A38)</f>
        <v>ITEM10=なし</v>
      </c>
    </row>
    <row r="39" spans="1:61" ht="9.75" customHeight="1" x14ac:dyDescent="0.15">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row>
    <row r="40" spans="1:61" ht="9.75" customHeight="1" x14ac:dyDescent="0.15">
      <c r="A40" s="24" t="s">
        <v>15</v>
      </c>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row>
    <row r="41" spans="1:61" ht="9.75" customHeight="1" x14ac:dyDescent="0.15">
      <c r="A41" s="24"/>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row>
    <row r="42" spans="1:61" ht="9.75" customHeight="1" x14ac:dyDescent="0.15">
      <c r="A42" s="25" t="s">
        <v>25</v>
      </c>
      <c r="B42" s="25"/>
      <c r="C42" s="25"/>
      <c r="D42" s="25"/>
      <c r="E42" s="25"/>
      <c r="F42" s="25"/>
      <c r="G42" s="25"/>
      <c r="H42" s="25"/>
      <c r="I42" s="25"/>
      <c r="J42" s="23" t="s">
        <v>105</v>
      </c>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BH42" s="1">
        <v>11</v>
      </c>
      <c r="BI42" s="1" t="str">
        <f>"ITEM"&amp;BH42&amp; BG42 &amp;"="&amp;IF(TRIM($J42)="","",$J42)</f>
        <v>ITEM11=清里町総務課　北海道斜里郡清里町羽衣町13番地　0152-25-2131</v>
      </c>
    </row>
    <row r="43" spans="1:61" ht="9.75" customHeight="1" x14ac:dyDescent="0.15">
      <c r="A43" s="25"/>
      <c r="B43" s="25"/>
      <c r="C43" s="25"/>
      <c r="D43" s="25"/>
      <c r="E43" s="25"/>
      <c r="F43" s="25"/>
      <c r="G43" s="25"/>
      <c r="H43" s="25"/>
      <c r="I43" s="25"/>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row>
    <row r="44" spans="1:61" ht="9.75" customHeight="1" x14ac:dyDescent="0.15">
      <c r="A44" s="24" t="s">
        <v>16</v>
      </c>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row>
    <row r="45" spans="1:61" ht="9.75" customHeight="1" x14ac:dyDescent="0.15">
      <c r="A45" s="24"/>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row>
    <row r="46" spans="1:61" ht="9.75" customHeight="1" x14ac:dyDescent="0.15">
      <c r="A46" s="25" t="s">
        <v>26</v>
      </c>
      <c r="B46" s="25"/>
      <c r="C46" s="25"/>
      <c r="D46" s="25"/>
      <c r="E46" s="25"/>
      <c r="F46" s="25"/>
      <c r="G46" s="25"/>
      <c r="H46" s="25"/>
      <c r="I46" s="25"/>
      <c r="J46" s="23" t="s">
        <v>106</v>
      </c>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BH46" s="1">
        <v>12</v>
      </c>
      <c r="BI46" s="1" t="str">
        <f>"ITEM"&amp;BH46&amp; BG46 &amp;"="&amp;IF(TRIM($J46)="","",$J46)</f>
        <v>ITEM12=清里町総務課　北海道斜里郡清里町羽衣町13番地　0152-25-2131</v>
      </c>
    </row>
    <row r="47" spans="1:61" ht="9.75" customHeight="1" x14ac:dyDescent="0.15">
      <c r="A47" s="25"/>
      <c r="B47" s="25"/>
      <c r="C47" s="25"/>
      <c r="D47" s="25"/>
      <c r="E47" s="25"/>
      <c r="F47" s="25"/>
      <c r="G47" s="25"/>
      <c r="H47" s="25"/>
      <c r="I47" s="25"/>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1:61" ht="9.75" customHeight="1" x14ac:dyDescent="0.1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row>
    <row r="49" spans="1:61" ht="9.75" customHeight="1" x14ac:dyDescent="0.15">
      <c r="A49" s="51" t="s">
        <v>34</v>
      </c>
      <c r="B49" s="51"/>
      <c r="C49" s="51"/>
      <c r="D49" s="51"/>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row>
    <row r="50" spans="1:61" ht="9.75" customHeight="1" x14ac:dyDescent="0.15">
      <c r="A50" s="51"/>
      <c r="B50" s="51"/>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row>
    <row r="51" spans="1:61" ht="9.75" customHeight="1" x14ac:dyDescent="0.15">
      <c r="A51" s="24" t="s">
        <v>27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row>
    <row r="52" spans="1:61" ht="9.75" customHeight="1" x14ac:dyDescent="0.15">
      <c r="A52" s="24"/>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row>
    <row r="53" spans="1:61" ht="9.75" customHeight="1" x14ac:dyDescent="0.15">
      <c r="A53" s="43" t="s">
        <v>30</v>
      </c>
      <c r="B53" s="44"/>
      <c r="C53" s="44"/>
      <c r="D53" s="44"/>
      <c r="E53" s="44"/>
      <c r="F53" s="44"/>
      <c r="G53" s="44"/>
      <c r="H53" s="44"/>
      <c r="I53" s="44"/>
      <c r="J53" s="44"/>
      <c r="K53" s="44"/>
      <c r="L53" s="44"/>
      <c r="M53" s="44"/>
      <c r="N53" s="44"/>
      <c r="O53" s="45"/>
      <c r="P53" s="39"/>
      <c r="Q53" s="40"/>
      <c r="R53" s="40"/>
      <c r="S53" s="40"/>
      <c r="T53" s="40"/>
      <c r="U53" s="40"/>
      <c r="V53" s="40"/>
      <c r="W53" s="40"/>
      <c r="X53" s="40"/>
      <c r="Y53" s="40"/>
      <c r="Z53" s="40" t="s">
        <v>40</v>
      </c>
      <c r="AA53" s="40"/>
      <c r="AB53" s="40"/>
      <c r="AC53" s="40"/>
      <c r="AD53" s="40"/>
      <c r="AE53" s="40"/>
      <c r="AF53" s="40"/>
      <c r="AG53" s="40"/>
      <c r="AH53" s="40"/>
      <c r="AI53" s="40"/>
      <c r="AJ53" s="40"/>
      <c r="AK53" s="40"/>
      <c r="AL53" s="40"/>
      <c r="AM53" s="42"/>
      <c r="BE53" s="1" t="s">
        <v>44</v>
      </c>
      <c r="BF53" s="1">
        <f>IF(TRIM($Q55)="","",IF(ISERROR(MATCH($Q55,$CB$3:$CB$7,0)),"INPUT_ERROR",MATCH($Q55,$CB$3:$CB$7,0)))</f>
        <v>2</v>
      </c>
      <c r="BH53" s="1">
        <v>13</v>
      </c>
      <c r="BI53" s="1" t="str">
        <f>"ITEM" &amp; BH53 &amp; BG53 &amp; "=" &amp;BF53</f>
        <v>ITEM13=2</v>
      </c>
    </row>
    <row r="54" spans="1:61" ht="9.75" customHeight="1" x14ac:dyDescent="0.15">
      <c r="A54" s="46"/>
      <c r="B54" s="47"/>
      <c r="C54" s="47"/>
      <c r="D54" s="47"/>
      <c r="E54" s="47"/>
      <c r="F54" s="47"/>
      <c r="G54" s="47"/>
      <c r="H54" s="47"/>
      <c r="I54" s="47"/>
      <c r="J54" s="47"/>
      <c r="K54" s="47"/>
      <c r="L54" s="47"/>
      <c r="M54" s="47"/>
      <c r="N54" s="47"/>
      <c r="O54" s="48"/>
      <c r="P54" s="41"/>
      <c r="Q54" s="20"/>
      <c r="R54" s="20"/>
      <c r="S54" s="20"/>
      <c r="T54" s="20"/>
      <c r="U54" s="20"/>
      <c r="V54" s="20"/>
      <c r="W54" s="20"/>
      <c r="X54" s="20"/>
      <c r="Y54" s="20"/>
      <c r="Z54" s="20" t="s">
        <v>53</v>
      </c>
      <c r="AA54" s="20"/>
      <c r="AB54" s="20"/>
      <c r="AC54" s="20"/>
      <c r="AD54" s="20"/>
      <c r="AE54" s="20"/>
      <c r="AF54" s="20"/>
      <c r="AG54" s="20"/>
      <c r="AH54" s="20"/>
      <c r="AI54" s="20"/>
      <c r="AJ54" s="20"/>
      <c r="AK54" s="20"/>
      <c r="AL54" s="20"/>
      <c r="AM54" s="21"/>
    </row>
    <row r="55" spans="1:61" ht="9.75" customHeight="1" x14ac:dyDescent="0.15">
      <c r="A55" s="46"/>
      <c r="B55" s="47"/>
      <c r="C55" s="47"/>
      <c r="D55" s="47"/>
      <c r="E55" s="47"/>
      <c r="F55" s="47"/>
      <c r="G55" s="47"/>
      <c r="H55" s="47"/>
      <c r="I55" s="47"/>
      <c r="J55" s="47"/>
      <c r="K55" s="47"/>
      <c r="L55" s="47"/>
      <c r="M55" s="47"/>
      <c r="N55" s="47"/>
      <c r="O55" s="48"/>
      <c r="P55" s="22" t="s">
        <v>38</v>
      </c>
      <c r="Q55" s="26" t="s">
        <v>101</v>
      </c>
      <c r="R55" s="26"/>
      <c r="S55" s="26"/>
      <c r="T55" s="26"/>
      <c r="U55" s="26"/>
      <c r="V55" s="26"/>
      <c r="W55" s="26"/>
      <c r="X55" s="26"/>
      <c r="Y55" s="20" t="s">
        <v>37</v>
      </c>
      <c r="Z55" s="20" t="s">
        <v>55</v>
      </c>
      <c r="AA55" s="20"/>
      <c r="AB55" s="20"/>
      <c r="AC55" s="20"/>
      <c r="AD55" s="20"/>
      <c r="AE55" s="20"/>
      <c r="AF55" s="20"/>
      <c r="AG55" s="20"/>
      <c r="AH55" s="20"/>
      <c r="AI55" s="20"/>
      <c r="AJ55" s="20"/>
      <c r="AK55" s="20"/>
      <c r="AL55" s="20"/>
      <c r="AM55" s="21"/>
    </row>
    <row r="56" spans="1:61" ht="9.75" customHeight="1" x14ac:dyDescent="0.15">
      <c r="A56" s="46"/>
      <c r="B56" s="47"/>
      <c r="C56" s="47"/>
      <c r="D56" s="47"/>
      <c r="E56" s="47"/>
      <c r="F56" s="47"/>
      <c r="G56" s="47"/>
      <c r="H56" s="47"/>
      <c r="I56" s="47"/>
      <c r="J56" s="47"/>
      <c r="K56" s="47"/>
      <c r="L56" s="47"/>
      <c r="M56" s="47"/>
      <c r="N56" s="47"/>
      <c r="O56" s="48"/>
      <c r="P56" s="22"/>
      <c r="Q56" s="26"/>
      <c r="R56" s="26"/>
      <c r="S56" s="26"/>
      <c r="T56" s="26"/>
      <c r="U56" s="26"/>
      <c r="V56" s="26"/>
      <c r="W56" s="26"/>
      <c r="X56" s="26"/>
      <c r="Y56" s="20"/>
      <c r="Z56" s="20" t="s">
        <v>57</v>
      </c>
      <c r="AA56" s="20"/>
      <c r="AB56" s="20"/>
      <c r="AC56" s="20"/>
      <c r="AD56" s="20"/>
      <c r="AE56" s="20"/>
      <c r="AF56" s="20"/>
      <c r="AG56" s="20"/>
      <c r="AH56" s="20"/>
      <c r="AI56" s="20"/>
      <c r="AJ56" s="20"/>
      <c r="AK56" s="20"/>
      <c r="AL56" s="20"/>
      <c r="AM56" s="21"/>
    </row>
    <row r="57" spans="1:61" ht="9.75" customHeight="1" x14ac:dyDescent="0.15">
      <c r="A57" s="46"/>
      <c r="B57" s="47"/>
      <c r="C57" s="47"/>
      <c r="D57" s="47"/>
      <c r="E57" s="47"/>
      <c r="F57" s="47"/>
      <c r="G57" s="47"/>
      <c r="H57" s="47"/>
      <c r="I57" s="47"/>
      <c r="J57" s="47"/>
      <c r="K57" s="47"/>
      <c r="L57" s="47"/>
      <c r="M57" s="47"/>
      <c r="N57" s="47"/>
      <c r="O57" s="48"/>
      <c r="P57" s="41"/>
      <c r="Q57" s="20"/>
      <c r="R57" s="20"/>
      <c r="S57" s="20"/>
      <c r="T57" s="20"/>
      <c r="U57" s="20"/>
      <c r="V57" s="20"/>
      <c r="W57" s="20"/>
      <c r="X57" s="20"/>
      <c r="Y57" s="20"/>
      <c r="Z57" s="20" t="s">
        <v>41</v>
      </c>
      <c r="AA57" s="20"/>
      <c r="AB57" s="20"/>
      <c r="AC57" s="20"/>
      <c r="AD57" s="20"/>
      <c r="AE57" s="20"/>
      <c r="AF57" s="20"/>
      <c r="AG57" s="20"/>
      <c r="AH57" s="20"/>
      <c r="AI57" s="20"/>
      <c r="AJ57" s="20"/>
      <c r="AK57" s="20"/>
      <c r="AL57" s="20"/>
      <c r="AM57" s="21"/>
    </row>
    <row r="58" spans="1:61" ht="9.75" customHeight="1" x14ac:dyDescent="0.15">
      <c r="A58" s="46"/>
      <c r="B58" s="47"/>
      <c r="C58" s="47"/>
      <c r="D58" s="47"/>
      <c r="E58" s="47"/>
      <c r="F58" s="47"/>
      <c r="G58" s="47"/>
      <c r="H58" s="47"/>
      <c r="I58" s="47"/>
      <c r="J58" s="47"/>
      <c r="K58" s="47"/>
      <c r="L58" s="47"/>
      <c r="M58" s="47"/>
      <c r="N58" s="47"/>
      <c r="O58" s="48"/>
      <c r="P58" s="49"/>
      <c r="Q58" s="50"/>
      <c r="R58" s="50"/>
      <c r="S58" s="50"/>
      <c r="T58" s="50"/>
      <c r="U58" s="50"/>
      <c r="V58" s="50"/>
      <c r="W58" s="50"/>
      <c r="X58" s="50"/>
      <c r="Y58" s="50"/>
      <c r="Z58" s="50" t="s">
        <v>60</v>
      </c>
      <c r="AA58" s="50"/>
      <c r="AB58" s="50"/>
      <c r="AC58" s="50"/>
      <c r="AD58" s="50"/>
      <c r="AE58" s="50"/>
      <c r="AF58" s="50"/>
      <c r="AG58" s="50"/>
      <c r="AH58" s="50"/>
      <c r="AI58" s="50"/>
      <c r="AJ58" s="50"/>
      <c r="AK58" s="50"/>
      <c r="AL58" s="50"/>
      <c r="AM58" s="52"/>
    </row>
    <row r="59" spans="1:61" ht="9.75" customHeight="1" x14ac:dyDescent="0.15">
      <c r="A59" s="46"/>
      <c r="B59" s="47"/>
      <c r="C59" s="47"/>
      <c r="D59" s="47"/>
      <c r="E59" s="25" t="s">
        <v>31</v>
      </c>
      <c r="F59" s="25"/>
      <c r="G59" s="25"/>
      <c r="H59" s="25"/>
      <c r="I59" s="25"/>
      <c r="J59" s="25"/>
      <c r="K59" s="25"/>
      <c r="L59" s="25"/>
      <c r="M59" s="25"/>
      <c r="N59" s="25"/>
      <c r="O59" s="25"/>
      <c r="P59" s="27">
        <v>42044</v>
      </c>
      <c r="Q59" s="28"/>
      <c r="R59" s="28"/>
      <c r="S59" s="28"/>
      <c r="T59" s="28"/>
      <c r="U59" s="28"/>
      <c r="V59" s="28"/>
      <c r="W59" s="28"/>
      <c r="X59" s="28"/>
      <c r="Y59" s="28"/>
      <c r="Z59" s="28"/>
      <c r="AA59" s="28"/>
      <c r="AB59" s="28"/>
      <c r="AC59" s="28"/>
      <c r="AD59" s="28"/>
      <c r="AE59" s="28"/>
      <c r="AF59" s="28"/>
      <c r="AG59" s="28"/>
      <c r="AH59" s="28"/>
      <c r="AI59" s="28"/>
      <c r="AJ59" s="28"/>
      <c r="AK59" s="28"/>
      <c r="AL59" s="28"/>
      <c r="AM59" s="29"/>
      <c r="BH59" s="1">
        <v>14</v>
      </c>
      <c r="BI59" s="1" t="str">
        <f>"ITEM"&amp;BH59&amp; BG59 &amp;"="&amp;IF(TRIM($P59)="","",TEXT($P59,"yyyymmdd"))</f>
        <v>ITEM14=20150209</v>
      </c>
    </row>
    <row r="60" spans="1:61" ht="9.75" customHeight="1" x14ac:dyDescent="0.15">
      <c r="A60" s="46"/>
      <c r="B60" s="47"/>
      <c r="C60" s="47"/>
      <c r="D60" s="47"/>
      <c r="E60" s="75"/>
      <c r="F60" s="75"/>
      <c r="G60" s="75"/>
      <c r="H60" s="75"/>
      <c r="I60" s="75"/>
      <c r="J60" s="75"/>
      <c r="K60" s="75"/>
      <c r="L60" s="75"/>
      <c r="M60" s="75"/>
      <c r="N60" s="75"/>
      <c r="O60" s="75"/>
      <c r="P60" s="30"/>
      <c r="Q60" s="31"/>
      <c r="R60" s="31"/>
      <c r="S60" s="31"/>
      <c r="T60" s="31"/>
      <c r="U60" s="31"/>
      <c r="V60" s="31"/>
      <c r="W60" s="31"/>
      <c r="X60" s="31"/>
      <c r="Y60" s="31"/>
      <c r="Z60" s="31"/>
      <c r="AA60" s="31"/>
      <c r="AB60" s="31"/>
      <c r="AC60" s="31"/>
      <c r="AD60" s="31"/>
      <c r="AE60" s="31"/>
      <c r="AF60" s="31"/>
      <c r="AG60" s="31"/>
      <c r="AH60" s="31"/>
      <c r="AI60" s="31"/>
      <c r="AJ60" s="31"/>
      <c r="AK60" s="31"/>
      <c r="AL60" s="31"/>
      <c r="AM60" s="32"/>
    </row>
    <row r="61" spans="1:61" ht="9.75" customHeight="1" x14ac:dyDescent="0.15">
      <c r="A61" s="33" t="s">
        <v>28</v>
      </c>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5"/>
    </row>
    <row r="62" spans="1:61" ht="9.75" customHeight="1" x14ac:dyDescent="0.15">
      <c r="A62" s="36"/>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8"/>
    </row>
    <row r="63" spans="1:61" ht="9.75" customHeight="1" x14ac:dyDescent="0.15">
      <c r="A63" s="43" t="s">
        <v>32</v>
      </c>
      <c r="B63" s="44"/>
      <c r="C63" s="44"/>
      <c r="D63" s="44"/>
      <c r="E63" s="44"/>
      <c r="F63" s="44"/>
      <c r="G63" s="44"/>
      <c r="H63" s="44"/>
      <c r="I63" s="44"/>
      <c r="J63" s="44"/>
      <c r="K63" s="44"/>
      <c r="L63" s="44"/>
      <c r="M63" s="44"/>
      <c r="N63" s="44"/>
      <c r="O63" s="45"/>
      <c r="P63" s="39"/>
      <c r="Q63" s="40"/>
      <c r="R63" s="40"/>
      <c r="S63" s="40"/>
      <c r="T63" s="40"/>
      <c r="U63" s="40"/>
      <c r="V63" s="40"/>
      <c r="W63" s="40"/>
      <c r="X63" s="40"/>
      <c r="Y63" s="40"/>
      <c r="Z63" s="40"/>
      <c r="AA63" s="40"/>
      <c r="AB63" s="40"/>
      <c r="AC63" s="40"/>
      <c r="AD63" s="40"/>
      <c r="AE63" s="40"/>
      <c r="AF63" s="40"/>
      <c r="AG63" s="40"/>
      <c r="AH63" s="40"/>
      <c r="AI63" s="40"/>
      <c r="AJ63" s="40"/>
      <c r="AK63" s="40"/>
      <c r="AL63" s="40"/>
      <c r="AM63" s="42"/>
      <c r="BE63" s="1" t="s">
        <v>45</v>
      </c>
      <c r="BF63" s="1">
        <f>IF(TRIM($Q64)="","",IF(ISERROR(MATCH($Q64,$CC$3:$CC$4,0)),"INPUT_ERROR",MATCH($Q64,$CC$3:$CC$4,0)))</f>
        <v>2</v>
      </c>
      <c r="BH63" s="1">
        <v>15</v>
      </c>
      <c r="BI63" s="1" t="str">
        <f>"ITEM" &amp; BH63 &amp;BG63 &amp; "=" &amp;BF63</f>
        <v>ITEM15=2</v>
      </c>
    </row>
    <row r="64" spans="1:61" ht="9.75" customHeight="1" x14ac:dyDescent="0.15">
      <c r="A64" s="46"/>
      <c r="B64" s="47"/>
      <c r="C64" s="47"/>
      <c r="D64" s="47"/>
      <c r="E64" s="47"/>
      <c r="F64" s="47"/>
      <c r="G64" s="47"/>
      <c r="H64" s="47"/>
      <c r="I64" s="47"/>
      <c r="J64" s="47"/>
      <c r="K64" s="47"/>
      <c r="L64" s="47"/>
      <c r="M64" s="47"/>
      <c r="N64" s="47"/>
      <c r="O64" s="48"/>
      <c r="P64" s="22" t="s">
        <v>38</v>
      </c>
      <c r="Q64" s="26" t="s">
        <v>93</v>
      </c>
      <c r="R64" s="26"/>
      <c r="S64" s="26"/>
      <c r="T64" s="26"/>
      <c r="U64" s="26"/>
      <c r="V64" s="26"/>
      <c r="W64" s="26"/>
      <c r="X64" s="20" t="s">
        <v>37</v>
      </c>
      <c r="Y64" s="20"/>
      <c r="Z64" s="20" t="s">
        <v>40</v>
      </c>
      <c r="AA64" s="20"/>
      <c r="AB64" s="20"/>
      <c r="AC64" s="20"/>
      <c r="AD64" s="20"/>
      <c r="AE64" s="20"/>
      <c r="AF64" s="20"/>
      <c r="AG64" s="20"/>
      <c r="AH64" s="20"/>
      <c r="AI64" s="20"/>
      <c r="AJ64" s="20"/>
      <c r="AK64" s="20"/>
      <c r="AL64" s="20"/>
      <c r="AM64" s="21"/>
    </row>
    <row r="65" spans="1:61" ht="9.75" customHeight="1" x14ac:dyDescent="0.15">
      <c r="A65" s="46"/>
      <c r="B65" s="47"/>
      <c r="C65" s="47"/>
      <c r="D65" s="47"/>
      <c r="E65" s="47"/>
      <c r="F65" s="47"/>
      <c r="G65" s="47"/>
      <c r="H65" s="47"/>
      <c r="I65" s="47"/>
      <c r="J65" s="47"/>
      <c r="K65" s="47"/>
      <c r="L65" s="47"/>
      <c r="M65" s="47"/>
      <c r="N65" s="47"/>
      <c r="O65" s="48"/>
      <c r="P65" s="22"/>
      <c r="Q65" s="26"/>
      <c r="R65" s="26"/>
      <c r="S65" s="26"/>
      <c r="T65" s="26"/>
      <c r="U65" s="26"/>
      <c r="V65" s="26"/>
      <c r="W65" s="26"/>
      <c r="X65" s="20"/>
      <c r="Y65" s="20"/>
      <c r="Z65" s="20" t="s">
        <v>62</v>
      </c>
      <c r="AA65" s="20"/>
      <c r="AB65" s="20"/>
      <c r="AC65" s="20"/>
      <c r="AD65" s="20"/>
      <c r="AE65" s="20" t="s">
        <v>64</v>
      </c>
      <c r="AF65" s="20"/>
      <c r="AG65" s="20"/>
      <c r="AH65" s="20"/>
      <c r="AI65" s="20"/>
      <c r="AJ65" s="20"/>
      <c r="AK65" s="20"/>
      <c r="AL65" s="20"/>
      <c r="AM65" s="21"/>
    </row>
    <row r="66" spans="1:61" ht="9.75" customHeight="1" x14ac:dyDescent="0.15">
      <c r="A66" s="46"/>
      <c r="B66" s="47"/>
      <c r="C66" s="47"/>
      <c r="D66" s="47"/>
      <c r="E66" s="47"/>
      <c r="F66" s="47"/>
      <c r="G66" s="47"/>
      <c r="H66" s="47"/>
      <c r="I66" s="47"/>
      <c r="J66" s="47"/>
      <c r="K66" s="47"/>
      <c r="L66" s="47"/>
      <c r="M66" s="47"/>
      <c r="N66" s="47"/>
      <c r="O66" s="48"/>
      <c r="P66" s="49"/>
      <c r="Q66" s="50"/>
      <c r="R66" s="50"/>
      <c r="S66" s="50"/>
      <c r="T66" s="50"/>
      <c r="U66" s="50"/>
      <c r="V66" s="50"/>
      <c r="W66" s="50"/>
      <c r="X66" s="50"/>
      <c r="Y66" s="50"/>
      <c r="Z66" s="50"/>
      <c r="AA66" s="50"/>
      <c r="AB66" s="50"/>
      <c r="AC66" s="50"/>
      <c r="AD66" s="50"/>
      <c r="AE66" s="50"/>
      <c r="AF66" s="50"/>
      <c r="AG66" s="50"/>
      <c r="AH66" s="50"/>
      <c r="AI66" s="50"/>
      <c r="AJ66" s="50"/>
      <c r="AK66" s="50"/>
      <c r="AL66" s="50"/>
      <c r="AM66" s="52"/>
    </row>
    <row r="67" spans="1:61" ht="9.75" customHeight="1" x14ac:dyDescent="0.15">
      <c r="A67" s="46"/>
      <c r="B67" s="47"/>
      <c r="C67" s="47"/>
      <c r="D67" s="47"/>
      <c r="E67" s="43" t="s">
        <v>31</v>
      </c>
      <c r="F67" s="44"/>
      <c r="G67" s="44"/>
      <c r="H67" s="44"/>
      <c r="I67" s="44"/>
      <c r="J67" s="44"/>
      <c r="K67" s="44"/>
      <c r="L67" s="44"/>
      <c r="M67" s="44"/>
      <c r="N67" s="44"/>
      <c r="O67" s="45"/>
      <c r="P67" s="27">
        <v>42044</v>
      </c>
      <c r="Q67" s="28"/>
      <c r="R67" s="28"/>
      <c r="S67" s="28"/>
      <c r="T67" s="28"/>
      <c r="U67" s="28"/>
      <c r="V67" s="28"/>
      <c r="W67" s="28"/>
      <c r="X67" s="28"/>
      <c r="Y67" s="28"/>
      <c r="Z67" s="28"/>
      <c r="AA67" s="28"/>
      <c r="AB67" s="28"/>
      <c r="AC67" s="28"/>
      <c r="AD67" s="28"/>
      <c r="AE67" s="28"/>
      <c r="AF67" s="28"/>
      <c r="AG67" s="28"/>
      <c r="AH67" s="28"/>
      <c r="AI67" s="28"/>
      <c r="AJ67" s="28"/>
      <c r="AK67" s="28"/>
      <c r="AL67" s="28"/>
      <c r="AM67" s="29"/>
      <c r="BH67" s="1">
        <v>16</v>
      </c>
      <c r="BI67" s="1" t="str">
        <f>"ITEM"&amp;BH67&amp; BG67 &amp;"="&amp;IF(TRIM($P67)="","",TEXT($P67,"yyyymmdd"))</f>
        <v>ITEM16=20150209</v>
      </c>
    </row>
    <row r="68" spans="1:61" ht="9.75" customHeight="1" x14ac:dyDescent="0.15">
      <c r="A68" s="72"/>
      <c r="B68" s="73"/>
      <c r="C68" s="73"/>
      <c r="D68" s="73"/>
      <c r="E68" s="72"/>
      <c r="F68" s="73"/>
      <c r="G68" s="73"/>
      <c r="H68" s="73"/>
      <c r="I68" s="73"/>
      <c r="J68" s="73"/>
      <c r="K68" s="73"/>
      <c r="L68" s="73"/>
      <c r="M68" s="73"/>
      <c r="N68" s="73"/>
      <c r="O68" s="74"/>
      <c r="P68" s="30"/>
      <c r="Q68" s="31"/>
      <c r="R68" s="31"/>
      <c r="S68" s="31"/>
      <c r="T68" s="31"/>
      <c r="U68" s="31"/>
      <c r="V68" s="31"/>
      <c r="W68" s="31"/>
      <c r="X68" s="31"/>
      <c r="Y68" s="31"/>
      <c r="Z68" s="31"/>
      <c r="AA68" s="31"/>
      <c r="AB68" s="31"/>
      <c r="AC68" s="31"/>
      <c r="AD68" s="31"/>
      <c r="AE68" s="31"/>
      <c r="AF68" s="31"/>
      <c r="AG68" s="31"/>
      <c r="AH68" s="31"/>
      <c r="AI68" s="31"/>
      <c r="AJ68" s="31"/>
      <c r="AK68" s="31"/>
      <c r="AL68" s="31"/>
      <c r="AM68" s="32"/>
    </row>
    <row r="69" spans="1:61" ht="9.75" customHeight="1" x14ac:dyDescent="0.15">
      <c r="A69" s="33" t="s">
        <v>29</v>
      </c>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5"/>
    </row>
    <row r="70" spans="1:61" ht="9.75" customHeight="1" x14ac:dyDescent="0.15">
      <c r="A70" s="36"/>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8"/>
    </row>
    <row r="71" spans="1:61" ht="9.75" customHeight="1" x14ac:dyDescent="0.15">
      <c r="A71" s="43" t="s">
        <v>33</v>
      </c>
      <c r="B71" s="44"/>
      <c r="C71" s="44"/>
      <c r="D71" s="44"/>
      <c r="E71" s="44"/>
      <c r="F71" s="44"/>
      <c r="G71" s="44"/>
      <c r="H71" s="44"/>
      <c r="I71" s="44"/>
      <c r="J71" s="44"/>
      <c r="K71" s="44"/>
      <c r="L71" s="44"/>
      <c r="M71" s="44"/>
      <c r="N71" s="44"/>
      <c r="O71" s="45"/>
      <c r="P71" s="39"/>
      <c r="Q71" s="40"/>
      <c r="R71" s="40"/>
      <c r="S71" s="40"/>
      <c r="T71" s="40"/>
      <c r="U71" s="40"/>
      <c r="V71" s="40"/>
      <c r="W71" s="40"/>
      <c r="X71" s="40"/>
      <c r="Y71" s="40"/>
      <c r="Z71" s="40"/>
      <c r="AA71" s="40"/>
      <c r="AB71" s="40"/>
      <c r="AC71" s="40"/>
      <c r="AD71" s="40"/>
      <c r="AE71" s="40"/>
      <c r="AF71" s="40"/>
      <c r="AG71" s="40"/>
      <c r="AH71" s="40"/>
      <c r="AI71" s="40"/>
      <c r="AJ71" s="40"/>
      <c r="AK71" s="40"/>
      <c r="AL71" s="40"/>
      <c r="AM71" s="42"/>
      <c r="BE71" s="1" t="s">
        <v>46</v>
      </c>
      <c r="BF71" s="1">
        <f>IF(TRIM($Q72)="","",IF(ISERROR(MATCH($Q72,$CD$3:$CD$4,0)),"INPUT_ERROR",MATCH($Q72,$CD$3:$CD$4,0)))</f>
        <v>2</v>
      </c>
      <c r="BH71" s="1">
        <v>17</v>
      </c>
      <c r="BI71" s="1" t="str">
        <f>"ITEM" &amp; BH71 &amp; BG71 &amp;"=" &amp;BF71</f>
        <v>ITEM17=2</v>
      </c>
    </row>
    <row r="72" spans="1:61" ht="9.75" customHeight="1" x14ac:dyDescent="0.15">
      <c r="A72" s="46"/>
      <c r="B72" s="47"/>
      <c r="C72" s="47"/>
      <c r="D72" s="47"/>
      <c r="E72" s="47"/>
      <c r="F72" s="47"/>
      <c r="G72" s="47"/>
      <c r="H72" s="47"/>
      <c r="I72" s="47"/>
      <c r="J72" s="47"/>
      <c r="K72" s="47"/>
      <c r="L72" s="47"/>
      <c r="M72" s="47"/>
      <c r="N72" s="47"/>
      <c r="O72" s="48"/>
      <c r="P72" s="22" t="s">
        <v>38</v>
      </c>
      <c r="Q72" s="26" t="s">
        <v>94</v>
      </c>
      <c r="R72" s="26"/>
      <c r="S72" s="26"/>
      <c r="T72" s="26"/>
      <c r="U72" s="26"/>
      <c r="V72" s="26"/>
      <c r="W72" s="26"/>
      <c r="X72" s="20" t="s">
        <v>37</v>
      </c>
      <c r="Y72" s="20"/>
      <c r="Z72" s="20" t="s">
        <v>42</v>
      </c>
      <c r="AA72" s="20"/>
      <c r="AB72" s="20"/>
      <c r="AC72" s="20"/>
      <c r="AD72" s="20"/>
      <c r="AE72" s="20"/>
      <c r="AF72" s="20"/>
      <c r="AG72" s="20"/>
      <c r="AH72" s="20"/>
      <c r="AI72" s="20"/>
      <c r="AJ72" s="20"/>
      <c r="AK72" s="20"/>
      <c r="AL72" s="20"/>
      <c r="AM72" s="21"/>
    </row>
    <row r="73" spans="1:61" ht="9.75" customHeight="1" x14ac:dyDescent="0.15">
      <c r="A73" s="46"/>
      <c r="B73" s="47"/>
      <c r="C73" s="47"/>
      <c r="D73" s="47"/>
      <c r="E73" s="47"/>
      <c r="F73" s="47"/>
      <c r="G73" s="47"/>
      <c r="H73" s="47"/>
      <c r="I73" s="47"/>
      <c r="J73" s="47"/>
      <c r="K73" s="47"/>
      <c r="L73" s="47"/>
      <c r="M73" s="47"/>
      <c r="N73" s="47"/>
      <c r="O73" s="48"/>
      <c r="P73" s="22"/>
      <c r="Q73" s="26"/>
      <c r="R73" s="26"/>
      <c r="S73" s="26"/>
      <c r="T73" s="26"/>
      <c r="U73" s="26"/>
      <c r="V73" s="26"/>
      <c r="W73" s="26"/>
      <c r="X73" s="20"/>
      <c r="Y73" s="20"/>
      <c r="Z73" s="20" t="s">
        <v>66</v>
      </c>
      <c r="AA73" s="20"/>
      <c r="AB73" s="20"/>
      <c r="AC73" s="20"/>
      <c r="AD73" s="20"/>
      <c r="AE73" s="20" t="s">
        <v>68</v>
      </c>
      <c r="AF73" s="20"/>
      <c r="AG73" s="20"/>
      <c r="AH73" s="20"/>
      <c r="AI73" s="20"/>
      <c r="AJ73" s="20"/>
      <c r="AK73" s="20"/>
      <c r="AL73" s="20"/>
      <c r="AM73" s="21"/>
    </row>
    <row r="74" spans="1:61" ht="9.75" customHeight="1" x14ac:dyDescent="0.15">
      <c r="A74" s="72"/>
      <c r="B74" s="73"/>
      <c r="C74" s="73"/>
      <c r="D74" s="73"/>
      <c r="E74" s="73"/>
      <c r="F74" s="73"/>
      <c r="G74" s="73"/>
      <c r="H74" s="73"/>
      <c r="I74" s="73"/>
      <c r="J74" s="73"/>
      <c r="K74" s="73"/>
      <c r="L74" s="73"/>
      <c r="M74" s="73"/>
      <c r="N74" s="73"/>
      <c r="O74" s="74"/>
      <c r="P74" s="49"/>
      <c r="Q74" s="50"/>
      <c r="R74" s="50"/>
      <c r="S74" s="50"/>
      <c r="T74" s="50"/>
      <c r="U74" s="50"/>
      <c r="V74" s="50"/>
      <c r="W74" s="50"/>
      <c r="X74" s="50"/>
      <c r="Y74" s="50"/>
      <c r="Z74" s="50"/>
      <c r="AA74" s="50"/>
      <c r="AB74" s="50"/>
      <c r="AC74" s="50"/>
      <c r="AD74" s="50"/>
      <c r="AE74" s="50"/>
      <c r="AF74" s="50"/>
      <c r="AG74" s="50"/>
      <c r="AH74" s="50"/>
      <c r="AI74" s="50"/>
      <c r="AJ74" s="50"/>
      <c r="AK74" s="50"/>
      <c r="AL74" s="50"/>
      <c r="AM74" s="52"/>
    </row>
    <row r="75" spans="1:61" ht="9.75" customHeight="1" x14ac:dyDescent="0.1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row>
    <row r="76" spans="1:61" ht="9.75" customHeight="1" x14ac:dyDescent="0.15">
      <c r="A76" s="51" t="s">
        <v>35</v>
      </c>
      <c r="B76" s="51"/>
      <c r="C76" s="51"/>
      <c r="D76" s="51"/>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c r="AE76" s="51"/>
      <c r="AF76" s="51"/>
      <c r="AG76" s="51"/>
      <c r="AH76" s="51"/>
      <c r="AI76" s="51"/>
      <c r="AJ76" s="51"/>
      <c r="AK76" s="51"/>
      <c r="AL76" s="51"/>
      <c r="AM76" s="51"/>
    </row>
    <row r="77" spans="1:61" ht="9.75" customHeight="1" x14ac:dyDescent="0.15">
      <c r="A77" s="51"/>
      <c r="B77" s="51"/>
      <c r="C77" s="51"/>
      <c r="D77" s="51"/>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51"/>
    </row>
    <row r="78" spans="1:61" ht="9.75" customHeight="1" x14ac:dyDescent="0.15">
      <c r="A78" s="33" t="s">
        <v>36</v>
      </c>
      <c r="B78" s="34"/>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5"/>
    </row>
    <row r="79" spans="1:61" ht="9.75" customHeight="1" x14ac:dyDescent="0.15">
      <c r="A79" s="36"/>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8"/>
    </row>
    <row r="80" spans="1:61" ht="9.75" customHeight="1" x14ac:dyDescent="0.15">
      <c r="A80" s="63" t="str">
        <f>IF(BF53=1,$CE$3,IF(OR(BF53=2,AND(BF53=3,BF63=2,BF71=2)),$CE$4,IF(OR(AND(BF53=3,BF71=1),AND(BF53=3,BF63=1),AND(BF53=4,BF63=2,BF71=2)),$CE$5,IF(OR(AND(BF53=4,BF63=1),AND(BF53=4,BF71=1),BF53=5),$CE$6,""))))</f>
        <v>基礎項目評価の実施が義務付けられる</v>
      </c>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5"/>
      <c r="BE80" s="1" t="s">
        <v>77</v>
      </c>
      <c r="BF80" s="1">
        <f>IF(TRIM(A80)="","",IF(ISERROR(MATCH(A80,CE3:CE6,0)),"INPUT_ERROR",MATCH(A80,CE3:CE6,0)))</f>
        <v>2</v>
      </c>
      <c r="BH80" s="1">
        <v>18</v>
      </c>
      <c r="BI80" s="1" t="str">
        <f>"ITEM" &amp; BH80 &amp; BG80 &amp; "=" &amp; BF80</f>
        <v>ITEM18=2</v>
      </c>
    </row>
    <row r="81" spans="1:61" ht="9.75" customHeight="1" x14ac:dyDescent="0.15">
      <c r="A81" s="66"/>
      <c r="B81" s="67"/>
      <c r="C81" s="67"/>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c r="AG81" s="67"/>
      <c r="AH81" s="67"/>
      <c r="AI81" s="67"/>
      <c r="AJ81" s="67"/>
      <c r="AK81" s="67"/>
      <c r="AL81" s="67"/>
      <c r="AM81" s="68"/>
    </row>
    <row r="82" spans="1:61" ht="9.75" customHeight="1" x14ac:dyDescent="0.15">
      <c r="A82" s="69"/>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1"/>
    </row>
    <row r="83" spans="1:61" ht="9.75" customHeight="1" x14ac:dyDescent="0.15">
      <c r="BI83" s="1" t="s">
        <v>86</v>
      </c>
    </row>
  </sheetData>
  <sheetProtection password="96F9" sheet="1" objects="1" scenarios="1" formatRows="0" selectLockedCells="1"/>
  <mergeCells count="86">
    <mergeCell ref="A69:AM70"/>
    <mergeCell ref="A67:D68"/>
    <mergeCell ref="A80:AM82"/>
    <mergeCell ref="A71:O74"/>
    <mergeCell ref="A75:AM75"/>
    <mergeCell ref="P72:P73"/>
    <mergeCell ref="Q72:W73"/>
    <mergeCell ref="P74:AM74"/>
    <mergeCell ref="P71:AM71"/>
    <mergeCell ref="A78:AM79"/>
    <mergeCell ref="A76:AM77"/>
    <mergeCell ref="Z73:AD73"/>
    <mergeCell ref="X72:Y73"/>
    <mergeCell ref="Z72:AM72"/>
    <mergeCell ref="AE73:AM73"/>
    <mergeCell ref="A12:I13"/>
    <mergeCell ref="J12:AM13"/>
    <mergeCell ref="J7:AM9"/>
    <mergeCell ref="J10:AM10"/>
    <mergeCell ref="J11:AM11"/>
    <mergeCell ref="A7:I11"/>
    <mergeCell ref="J25:J26"/>
    <mergeCell ref="A28:I29"/>
    <mergeCell ref="J34:AM35"/>
    <mergeCell ref="E59:O60"/>
    <mergeCell ref="A59:D60"/>
    <mergeCell ref="P64:P65"/>
    <mergeCell ref="A63:O66"/>
    <mergeCell ref="E67:O68"/>
    <mergeCell ref="P67:AM68"/>
    <mergeCell ref="A1:AM2"/>
    <mergeCell ref="A3:AM4"/>
    <mergeCell ref="A5:I6"/>
    <mergeCell ref="J5:AM6"/>
    <mergeCell ref="J20:AM21"/>
    <mergeCell ref="A14:AM15"/>
    <mergeCell ref="A32:I33"/>
    <mergeCell ref="A34:I35"/>
    <mergeCell ref="Z25:AM25"/>
    <mergeCell ref="A16:AM17"/>
    <mergeCell ref="A18:AM19"/>
    <mergeCell ref="A22:AM23"/>
    <mergeCell ref="A20:I21"/>
    <mergeCell ref="J24:Y24"/>
    <mergeCell ref="A24:I27"/>
    <mergeCell ref="J27:Y27"/>
    <mergeCell ref="Z24:AM24"/>
    <mergeCell ref="Z27:AM27"/>
    <mergeCell ref="K25:P26"/>
    <mergeCell ref="Q25:Y26"/>
    <mergeCell ref="Z26:AM26"/>
    <mergeCell ref="Q55:X56"/>
    <mergeCell ref="A40:AM41"/>
    <mergeCell ref="A42:I43"/>
    <mergeCell ref="A48:AM48"/>
    <mergeCell ref="P66:AM66"/>
    <mergeCell ref="P63:AM63"/>
    <mergeCell ref="Z64:AM64"/>
    <mergeCell ref="Z65:AD65"/>
    <mergeCell ref="AE65:AM65"/>
    <mergeCell ref="X64:Y65"/>
    <mergeCell ref="J28:AM29"/>
    <mergeCell ref="J32:AM33"/>
    <mergeCell ref="P53:Y54"/>
    <mergeCell ref="Z53:AM53"/>
    <mergeCell ref="Z55:AM55"/>
    <mergeCell ref="A53:O58"/>
    <mergeCell ref="P57:Y58"/>
    <mergeCell ref="A49:AM50"/>
    <mergeCell ref="Z57:AM57"/>
    <mergeCell ref="A51:AM52"/>
    <mergeCell ref="Z58:AM58"/>
    <mergeCell ref="A38:AM39"/>
    <mergeCell ref="A36:AM37"/>
    <mergeCell ref="Q64:W65"/>
    <mergeCell ref="P59:AM60"/>
    <mergeCell ref="A61:AM62"/>
    <mergeCell ref="Y55:Y56"/>
    <mergeCell ref="A30:AM31"/>
    <mergeCell ref="Z56:AM56"/>
    <mergeCell ref="Z54:AM54"/>
    <mergeCell ref="P55:P56"/>
    <mergeCell ref="J42:AM43"/>
    <mergeCell ref="A44:AM45"/>
    <mergeCell ref="A46:I47"/>
    <mergeCell ref="J46:AM47"/>
  </mergeCells>
  <phoneticPr fontId="1"/>
  <dataValidations count="6">
    <dataValidation imeMode="hiragana" allowBlank="1" showInputMessage="1" showErrorMessage="1" sqref="J5:AM13 A16:AM17 J20:AM21 J28:AM29 J32:AM35 A38:AM39 J42:AM43 J46:AM47"/>
    <dataValidation type="date" allowBlank="1" showInputMessage="1" showErrorMessage="1" errorTitle="日付入力エラー" error="正しい日付を入力してください。_x000a_（例：平成２６年４月１日、2014/4/1）" sqref="P67:AM68 P59:AM60">
      <formula1>18264</formula1>
      <formula2>73415</formula2>
    </dataValidation>
    <dataValidation type="list" allowBlank="1" showInputMessage="1" showErrorMessage="1" errorTitle="入力エラー" error="正しい選択肢を選んでください。" sqref="K25:P26">
      <formula1>$CA$2:$CA$5</formula1>
    </dataValidation>
    <dataValidation type="list" allowBlank="1" showInputMessage="1" showErrorMessage="1" errorTitle="入力エラー" error="正しい選択肢を選んでください。" sqref="Q55:X56">
      <formula1>$CB$2:$CB$7</formula1>
    </dataValidation>
    <dataValidation type="list" allowBlank="1" showInputMessage="1" showErrorMessage="1" errorTitle="入力エラー" error="正しい選択肢を選んでください。" sqref="Q64:W65">
      <formula1>$CC$2:$CC$4</formula1>
    </dataValidation>
    <dataValidation type="list" allowBlank="1" showInputMessage="1" showErrorMessage="1" errorTitle="入力エラー" error="正しい選択肢を選んでください。" sqref="Q72:W73">
      <formula1>$CD$2:$CD$4</formula1>
    </dataValidation>
  </dataValidations>
  <pageMargins left="0.78740157480314965" right="0.27559055118110237" top="0.74803149606299213" bottom="0.74803149606299213" header="0.31496062992125984" footer="0.31496062992125984"/>
  <pageSetup paperSize="9" orientation="portrait" r:id="rId1"/>
  <rowBreaks count="1" manualBreakCount="1">
    <brk id="4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A104"/>
  <sheetViews>
    <sheetView view="pageBreakPreview" zoomScaleNormal="100" zoomScaleSheetLayoutView="100" workbookViewId="0">
      <selection activeCell="A5" sqref="A5:D5"/>
    </sheetView>
  </sheetViews>
  <sheetFormatPr defaultColWidth="2.375" defaultRowHeight="9.75" customHeight="1" x14ac:dyDescent="0.15"/>
  <cols>
    <col min="1" max="56" width="2.375" style="1"/>
    <col min="57" max="66" width="2.375" style="1" hidden="1" customWidth="1"/>
    <col min="67" max="78" width="2.375" style="1"/>
    <col min="79" max="79" width="0" style="1" hidden="1" customWidth="1"/>
    <col min="80" max="16384" width="2.375" style="1"/>
  </cols>
  <sheetData>
    <row r="1" spans="1:79" ht="9.75" customHeight="1" x14ac:dyDescent="0.15">
      <c r="A1" s="51" t="s">
        <v>78</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I1" s="1" t="str">
        <f>"FORM=2"</f>
        <v>FORM=2</v>
      </c>
    </row>
    <row r="2" spans="1:79" ht="9.75" customHeight="1" x14ac:dyDescent="0.15">
      <c r="A2" s="51"/>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I2" s="1" t="str">
        <f>"VER=1.00"</f>
        <v>VER=1.00</v>
      </c>
    </row>
    <row r="3" spans="1:79" ht="9.75" customHeight="1" x14ac:dyDescent="0.15">
      <c r="A3" s="80" t="s">
        <v>79</v>
      </c>
      <c r="B3" s="80"/>
      <c r="C3" s="80"/>
      <c r="D3" s="80"/>
      <c r="E3" s="80" t="s">
        <v>80</v>
      </c>
      <c r="F3" s="80"/>
      <c r="G3" s="80"/>
      <c r="H3" s="80"/>
      <c r="I3" s="80"/>
      <c r="J3" s="80"/>
      <c r="K3" s="80"/>
      <c r="L3" s="80"/>
      <c r="M3" s="80"/>
      <c r="N3" s="80" t="s">
        <v>81</v>
      </c>
      <c r="O3" s="80"/>
      <c r="P3" s="80"/>
      <c r="Q3" s="80"/>
      <c r="R3" s="80"/>
      <c r="S3" s="80"/>
      <c r="T3" s="80"/>
      <c r="U3" s="80"/>
      <c r="V3" s="80"/>
      <c r="W3" s="80"/>
      <c r="X3" s="80"/>
      <c r="Y3" s="80"/>
      <c r="Z3" s="80"/>
      <c r="AA3" s="80"/>
      <c r="AB3" s="80" t="s">
        <v>82</v>
      </c>
      <c r="AC3" s="80"/>
      <c r="AD3" s="80"/>
      <c r="AE3" s="80"/>
      <c r="AF3" s="80"/>
      <c r="AG3" s="80"/>
      <c r="AH3" s="80"/>
      <c r="AI3" s="80"/>
      <c r="AJ3" s="80"/>
      <c r="AK3" s="80"/>
      <c r="AL3" s="80"/>
      <c r="AM3" s="80"/>
      <c r="AN3" s="80"/>
      <c r="AO3" s="80"/>
      <c r="AP3" s="80" t="s">
        <v>83</v>
      </c>
      <c r="AQ3" s="80"/>
      <c r="AR3" s="80"/>
      <c r="AS3" s="80"/>
      <c r="AT3" s="80"/>
      <c r="AU3" s="80" t="s">
        <v>84</v>
      </c>
      <c r="AV3" s="80"/>
      <c r="AW3" s="80"/>
      <c r="AX3" s="80"/>
      <c r="AY3" s="80"/>
      <c r="AZ3" s="80"/>
      <c r="BA3" s="80"/>
      <c r="BB3" s="80"/>
      <c r="BC3" s="80"/>
      <c r="BI3" s="1" t="str">
        <f>"SHEET=3"</f>
        <v>SHEET=3</v>
      </c>
      <c r="CA3" s="1" t="s">
        <v>88</v>
      </c>
    </row>
    <row r="4" spans="1:79" ht="9.75" customHeight="1" x14ac:dyDescent="0.15">
      <c r="A4" s="80"/>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I4" s="1">
        <v>1</v>
      </c>
      <c r="BJ4" s="1">
        <v>2</v>
      </c>
      <c r="BK4" s="1">
        <v>3</v>
      </c>
      <c r="BL4" s="1">
        <v>4</v>
      </c>
      <c r="BM4" s="1">
        <v>5</v>
      </c>
      <c r="BN4" s="1">
        <v>6</v>
      </c>
      <c r="CA4" s="1" t="s">
        <v>89</v>
      </c>
    </row>
    <row r="5" spans="1:79" ht="21" customHeight="1" x14ac:dyDescent="0.15">
      <c r="A5" s="76"/>
      <c r="B5" s="76"/>
      <c r="C5" s="76"/>
      <c r="D5" s="76"/>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77"/>
      <c r="AQ5" s="78"/>
      <c r="AR5" s="78"/>
      <c r="AS5" s="78"/>
      <c r="AT5" s="79"/>
      <c r="AU5" s="23"/>
      <c r="AV5" s="23"/>
      <c r="AW5" s="23"/>
      <c r="AX5" s="23"/>
      <c r="AY5" s="23"/>
      <c r="AZ5" s="23"/>
      <c r="BA5" s="23"/>
      <c r="BB5" s="23"/>
      <c r="BC5" s="23"/>
      <c r="BI5" s="1" t="str">
        <f>"ITEM" &amp; $BI$4 &amp; "=" &amp; IF(TRIM($A5)="","",TEXT($A5,"yyyymmdd"))</f>
        <v>ITEM1=</v>
      </c>
      <c r="BJ5" s="1" t="str">
        <f>"ITEM"&amp;$BJ$4&amp;"="&amp;IF(TRIM($E5)="","",$E5)</f>
        <v>ITEM2=</v>
      </c>
      <c r="BK5" s="1" t="str">
        <f>"ITEM"&amp;$BK$4&amp;"="&amp;IF(TRIM($N5)="","",$N5)</f>
        <v>ITEM3=</v>
      </c>
      <c r="BL5" s="1" t="str">
        <f>"ITEM"&amp;$BL$4&amp;"="&amp;IF(TRIM($AB5)="","",$AB5)</f>
        <v>ITEM4=</v>
      </c>
      <c r="BM5" s="1" t="str">
        <f>"ITEM"&amp;$BM$4&amp;"="&amp;IF(TRIM($AP5)="","",IF(ISERROR(MATCH($AP5,$CA$3:$CA$4,0)),"INPUT_ERROR",MATCH($AP5,$CA$3:$CA$4,0)))</f>
        <v>ITEM5=</v>
      </c>
      <c r="BN5" s="1" t="str">
        <f>"ITEM"&amp;$BN$4&amp;"="&amp;IF(TRIM($AU5)="","",$AU5)</f>
        <v>ITEM6=</v>
      </c>
    </row>
    <row r="6" spans="1:79" ht="21" customHeight="1" x14ac:dyDescent="0.15">
      <c r="A6" s="76"/>
      <c r="B6" s="76"/>
      <c r="C6" s="76"/>
      <c r="D6" s="76"/>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77"/>
      <c r="AQ6" s="78"/>
      <c r="AR6" s="78"/>
      <c r="AS6" s="78"/>
      <c r="AT6" s="79"/>
      <c r="AU6" s="23"/>
      <c r="AV6" s="23"/>
      <c r="AW6" s="23"/>
      <c r="AX6" s="23"/>
      <c r="AY6" s="23"/>
      <c r="AZ6" s="23"/>
      <c r="BA6" s="23"/>
      <c r="BB6" s="23"/>
      <c r="BC6" s="23"/>
      <c r="BI6" s="1" t="str">
        <f t="shared" ref="BI6:BI69" si="0">"ITEM" &amp; $BI$4 &amp; "=" &amp; IF(TRIM($A6)="","",TEXT($A6,"yyyymmdd"))</f>
        <v>ITEM1=</v>
      </c>
      <c r="BJ6" s="1" t="str">
        <f t="shared" ref="BJ6:BJ69" si="1">"ITEM"&amp;$BJ$4&amp;"="&amp;IF(TRIM($E6)="","",$E6)</f>
        <v>ITEM2=</v>
      </c>
      <c r="BK6" s="1" t="str">
        <f t="shared" ref="BK6:BK69" si="2">"ITEM"&amp;$BK$4&amp;"="&amp;IF(TRIM($N6)="","",$N6)</f>
        <v>ITEM3=</v>
      </c>
      <c r="BL6" s="1" t="str">
        <f t="shared" ref="BL6:BL69" si="3">"ITEM"&amp;$BL$4&amp;"="&amp;IF(TRIM($AB6)="","",$AB6)</f>
        <v>ITEM4=</v>
      </c>
      <c r="BM6" s="1" t="str">
        <f t="shared" ref="BM6:BM69" si="4">"ITEM"&amp;$BM$4&amp;"="&amp;IF(TRIM($AP6)="","",IF(ISERROR(MATCH($AP6,$CA$3:$CA$4,0)),"INPUT_ERROR",MATCH($AP6,$CA$3:$CA$4,0)))</f>
        <v>ITEM5=</v>
      </c>
      <c r="BN6" s="1" t="str">
        <f t="shared" ref="BN6:BN69" si="5">"ITEM"&amp;$BN$4&amp;"="&amp;IF(TRIM($AU6)="","",$AU6)</f>
        <v>ITEM6=</v>
      </c>
    </row>
    <row r="7" spans="1:79" ht="21" customHeight="1" x14ac:dyDescent="0.15">
      <c r="A7" s="76"/>
      <c r="B7" s="76"/>
      <c r="C7" s="76"/>
      <c r="D7" s="76"/>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77"/>
      <c r="AQ7" s="78"/>
      <c r="AR7" s="78"/>
      <c r="AS7" s="78"/>
      <c r="AT7" s="79"/>
      <c r="AU7" s="23"/>
      <c r="AV7" s="23"/>
      <c r="AW7" s="23"/>
      <c r="AX7" s="23"/>
      <c r="AY7" s="23"/>
      <c r="AZ7" s="23"/>
      <c r="BA7" s="23"/>
      <c r="BB7" s="23"/>
      <c r="BC7" s="23"/>
      <c r="BI7" s="1" t="str">
        <f t="shared" si="0"/>
        <v>ITEM1=</v>
      </c>
      <c r="BJ7" s="1" t="str">
        <f t="shared" si="1"/>
        <v>ITEM2=</v>
      </c>
      <c r="BK7" s="1" t="str">
        <f t="shared" si="2"/>
        <v>ITEM3=</v>
      </c>
      <c r="BL7" s="1" t="str">
        <f t="shared" si="3"/>
        <v>ITEM4=</v>
      </c>
      <c r="BM7" s="1" t="str">
        <f t="shared" si="4"/>
        <v>ITEM5=</v>
      </c>
      <c r="BN7" s="1" t="str">
        <f t="shared" si="5"/>
        <v>ITEM6=</v>
      </c>
    </row>
    <row r="8" spans="1:79" ht="21" customHeight="1" x14ac:dyDescent="0.15">
      <c r="A8" s="76"/>
      <c r="B8" s="76"/>
      <c r="C8" s="76"/>
      <c r="D8" s="76"/>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77"/>
      <c r="AQ8" s="78"/>
      <c r="AR8" s="78"/>
      <c r="AS8" s="78"/>
      <c r="AT8" s="79"/>
      <c r="AU8" s="23"/>
      <c r="AV8" s="23"/>
      <c r="AW8" s="23"/>
      <c r="AX8" s="23"/>
      <c r="AY8" s="23"/>
      <c r="AZ8" s="23"/>
      <c r="BA8" s="23"/>
      <c r="BB8" s="23"/>
      <c r="BC8" s="23"/>
      <c r="BI8" s="1" t="str">
        <f t="shared" si="0"/>
        <v>ITEM1=</v>
      </c>
      <c r="BJ8" s="1" t="str">
        <f t="shared" si="1"/>
        <v>ITEM2=</v>
      </c>
      <c r="BK8" s="1" t="str">
        <f t="shared" si="2"/>
        <v>ITEM3=</v>
      </c>
      <c r="BL8" s="1" t="str">
        <f t="shared" si="3"/>
        <v>ITEM4=</v>
      </c>
      <c r="BM8" s="1" t="str">
        <f t="shared" si="4"/>
        <v>ITEM5=</v>
      </c>
      <c r="BN8" s="1" t="str">
        <f t="shared" si="5"/>
        <v>ITEM6=</v>
      </c>
    </row>
    <row r="9" spans="1:79" ht="21" customHeight="1" x14ac:dyDescent="0.15">
      <c r="A9" s="76"/>
      <c r="B9" s="76"/>
      <c r="C9" s="76"/>
      <c r="D9" s="76"/>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77"/>
      <c r="AQ9" s="78"/>
      <c r="AR9" s="78"/>
      <c r="AS9" s="78"/>
      <c r="AT9" s="79"/>
      <c r="AU9" s="23"/>
      <c r="AV9" s="23"/>
      <c r="AW9" s="23"/>
      <c r="AX9" s="23"/>
      <c r="AY9" s="23"/>
      <c r="AZ9" s="23"/>
      <c r="BA9" s="23"/>
      <c r="BB9" s="23"/>
      <c r="BC9" s="23"/>
      <c r="BI9" s="1" t="str">
        <f t="shared" si="0"/>
        <v>ITEM1=</v>
      </c>
      <c r="BJ9" s="1" t="str">
        <f t="shared" si="1"/>
        <v>ITEM2=</v>
      </c>
      <c r="BK9" s="1" t="str">
        <f t="shared" si="2"/>
        <v>ITEM3=</v>
      </c>
      <c r="BL9" s="1" t="str">
        <f t="shared" si="3"/>
        <v>ITEM4=</v>
      </c>
      <c r="BM9" s="1" t="str">
        <f t="shared" si="4"/>
        <v>ITEM5=</v>
      </c>
      <c r="BN9" s="1" t="str">
        <f t="shared" si="5"/>
        <v>ITEM6=</v>
      </c>
    </row>
    <row r="10" spans="1:79" ht="21" customHeight="1" x14ac:dyDescent="0.15">
      <c r="A10" s="76"/>
      <c r="B10" s="76"/>
      <c r="C10" s="76"/>
      <c r="D10" s="76"/>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77"/>
      <c r="AQ10" s="78"/>
      <c r="AR10" s="78"/>
      <c r="AS10" s="78"/>
      <c r="AT10" s="79"/>
      <c r="AU10" s="23"/>
      <c r="AV10" s="23"/>
      <c r="AW10" s="23"/>
      <c r="AX10" s="23"/>
      <c r="AY10" s="23"/>
      <c r="AZ10" s="23"/>
      <c r="BA10" s="23"/>
      <c r="BB10" s="23"/>
      <c r="BC10" s="23"/>
      <c r="BI10" s="1" t="str">
        <f t="shared" si="0"/>
        <v>ITEM1=</v>
      </c>
      <c r="BJ10" s="1" t="str">
        <f t="shared" si="1"/>
        <v>ITEM2=</v>
      </c>
      <c r="BK10" s="1" t="str">
        <f t="shared" si="2"/>
        <v>ITEM3=</v>
      </c>
      <c r="BL10" s="1" t="str">
        <f t="shared" si="3"/>
        <v>ITEM4=</v>
      </c>
      <c r="BM10" s="1" t="str">
        <f t="shared" si="4"/>
        <v>ITEM5=</v>
      </c>
      <c r="BN10" s="1" t="str">
        <f t="shared" si="5"/>
        <v>ITEM6=</v>
      </c>
    </row>
    <row r="11" spans="1:79" ht="21" customHeight="1" x14ac:dyDescent="0.15">
      <c r="A11" s="76"/>
      <c r="B11" s="76"/>
      <c r="C11" s="76"/>
      <c r="D11" s="76"/>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77"/>
      <c r="AQ11" s="78"/>
      <c r="AR11" s="78"/>
      <c r="AS11" s="78"/>
      <c r="AT11" s="79"/>
      <c r="AU11" s="23"/>
      <c r="AV11" s="23"/>
      <c r="AW11" s="23"/>
      <c r="AX11" s="23"/>
      <c r="AY11" s="23"/>
      <c r="AZ11" s="23"/>
      <c r="BA11" s="23"/>
      <c r="BB11" s="23"/>
      <c r="BC11" s="23"/>
      <c r="BI11" s="1" t="str">
        <f t="shared" si="0"/>
        <v>ITEM1=</v>
      </c>
      <c r="BJ11" s="1" t="str">
        <f t="shared" si="1"/>
        <v>ITEM2=</v>
      </c>
      <c r="BK11" s="1" t="str">
        <f t="shared" si="2"/>
        <v>ITEM3=</v>
      </c>
      <c r="BL11" s="1" t="str">
        <f t="shared" si="3"/>
        <v>ITEM4=</v>
      </c>
      <c r="BM11" s="1" t="str">
        <f t="shared" si="4"/>
        <v>ITEM5=</v>
      </c>
      <c r="BN11" s="1" t="str">
        <f t="shared" si="5"/>
        <v>ITEM6=</v>
      </c>
    </row>
    <row r="12" spans="1:79" ht="21" customHeight="1" x14ac:dyDescent="0.15">
      <c r="A12" s="76"/>
      <c r="B12" s="76"/>
      <c r="C12" s="76"/>
      <c r="D12" s="76"/>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77"/>
      <c r="AQ12" s="78"/>
      <c r="AR12" s="78"/>
      <c r="AS12" s="78"/>
      <c r="AT12" s="79"/>
      <c r="AU12" s="23"/>
      <c r="AV12" s="23"/>
      <c r="AW12" s="23"/>
      <c r="AX12" s="23"/>
      <c r="AY12" s="23"/>
      <c r="AZ12" s="23"/>
      <c r="BA12" s="23"/>
      <c r="BB12" s="23"/>
      <c r="BC12" s="23"/>
      <c r="BI12" s="1" t="str">
        <f t="shared" si="0"/>
        <v>ITEM1=</v>
      </c>
      <c r="BJ12" s="1" t="str">
        <f t="shared" si="1"/>
        <v>ITEM2=</v>
      </c>
      <c r="BK12" s="1" t="str">
        <f t="shared" si="2"/>
        <v>ITEM3=</v>
      </c>
      <c r="BL12" s="1" t="str">
        <f t="shared" si="3"/>
        <v>ITEM4=</v>
      </c>
      <c r="BM12" s="1" t="str">
        <f t="shared" si="4"/>
        <v>ITEM5=</v>
      </c>
      <c r="BN12" s="1" t="str">
        <f t="shared" si="5"/>
        <v>ITEM6=</v>
      </c>
    </row>
    <row r="13" spans="1:79" ht="21" customHeight="1" x14ac:dyDescent="0.15">
      <c r="A13" s="76"/>
      <c r="B13" s="76"/>
      <c r="C13" s="76"/>
      <c r="D13" s="76"/>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77"/>
      <c r="AQ13" s="78"/>
      <c r="AR13" s="78"/>
      <c r="AS13" s="78"/>
      <c r="AT13" s="79"/>
      <c r="AU13" s="23"/>
      <c r="AV13" s="23"/>
      <c r="AW13" s="23"/>
      <c r="AX13" s="23"/>
      <c r="AY13" s="23"/>
      <c r="AZ13" s="23"/>
      <c r="BA13" s="23"/>
      <c r="BB13" s="23"/>
      <c r="BC13" s="23"/>
      <c r="BI13" s="1" t="str">
        <f t="shared" si="0"/>
        <v>ITEM1=</v>
      </c>
      <c r="BJ13" s="1" t="str">
        <f t="shared" si="1"/>
        <v>ITEM2=</v>
      </c>
      <c r="BK13" s="1" t="str">
        <f t="shared" si="2"/>
        <v>ITEM3=</v>
      </c>
      <c r="BL13" s="1" t="str">
        <f t="shared" si="3"/>
        <v>ITEM4=</v>
      </c>
      <c r="BM13" s="1" t="str">
        <f t="shared" si="4"/>
        <v>ITEM5=</v>
      </c>
      <c r="BN13" s="1" t="str">
        <f t="shared" si="5"/>
        <v>ITEM6=</v>
      </c>
    </row>
    <row r="14" spans="1:79" ht="21" customHeight="1" x14ac:dyDescent="0.15">
      <c r="A14" s="76"/>
      <c r="B14" s="76"/>
      <c r="C14" s="76"/>
      <c r="D14" s="76"/>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77"/>
      <c r="AQ14" s="78"/>
      <c r="AR14" s="78"/>
      <c r="AS14" s="78"/>
      <c r="AT14" s="79"/>
      <c r="AU14" s="23"/>
      <c r="AV14" s="23"/>
      <c r="AW14" s="23"/>
      <c r="AX14" s="23"/>
      <c r="AY14" s="23"/>
      <c r="AZ14" s="23"/>
      <c r="BA14" s="23"/>
      <c r="BB14" s="23"/>
      <c r="BC14" s="23"/>
      <c r="BI14" s="1" t="str">
        <f t="shared" si="0"/>
        <v>ITEM1=</v>
      </c>
      <c r="BJ14" s="1" t="str">
        <f t="shared" si="1"/>
        <v>ITEM2=</v>
      </c>
      <c r="BK14" s="1" t="str">
        <f t="shared" si="2"/>
        <v>ITEM3=</v>
      </c>
      <c r="BL14" s="1" t="str">
        <f t="shared" si="3"/>
        <v>ITEM4=</v>
      </c>
      <c r="BM14" s="1" t="str">
        <f t="shared" si="4"/>
        <v>ITEM5=</v>
      </c>
      <c r="BN14" s="1" t="str">
        <f t="shared" si="5"/>
        <v>ITEM6=</v>
      </c>
    </row>
    <row r="15" spans="1:79" ht="21" customHeight="1" x14ac:dyDescent="0.15">
      <c r="A15" s="76"/>
      <c r="B15" s="76"/>
      <c r="C15" s="76"/>
      <c r="D15" s="76"/>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77"/>
      <c r="AQ15" s="78"/>
      <c r="AR15" s="78"/>
      <c r="AS15" s="78"/>
      <c r="AT15" s="79"/>
      <c r="AU15" s="23"/>
      <c r="AV15" s="23"/>
      <c r="AW15" s="23"/>
      <c r="AX15" s="23"/>
      <c r="AY15" s="23"/>
      <c r="AZ15" s="23"/>
      <c r="BA15" s="23"/>
      <c r="BB15" s="23"/>
      <c r="BC15" s="23"/>
      <c r="BI15" s="1" t="str">
        <f t="shared" si="0"/>
        <v>ITEM1=</v>
      </c>
      <c r="BJ15" s="1" t="str">
        <f t="shared" si="1"/>
        <v>ITEM2=</v>
      </c>
      <c r="BK15" s="1" t="str">
        <f t="shared" si="2"/>
        <v>ITEM3=</v>
      </c>
      <c r="BL15" s="1" t="str">
        <f t="shared" si="3"/>
        <v>ITEM4=</v>
      </c>
      <c r="BM15" s="1" t="str">
        <f t="shared" si="4"/>
        <v>ITEM5=</v>
      </c>
      <c r="BN15" s="1" t="str">
        <f t="shared" si="5"/>
        <v>ITEM6=</v>
      </c>
    </row>
    <row r="16" spans="1:79" ht="21" customHeight="1" x14ac:dyDescent="0.15">
      <c r="A16" s="76"/>
      <c r="B16" s="76"/>
      <c r="C16" s="76"/>
      <c r="D16" s="76"/>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77"/>
      <c r="AQ16" s="78"/>
      <c r="AR16" s="78"/>
      <c r="AS16" s="78"/>
      <c r="AT16" s="79"/>
      <c r="AU16" s="23"/>
      <c r="AV16" s="23"/>
      <c r="AW16" s="23"/>
      <c r="AX16" s="23"/>
      <c r="AY16" s="23"/>
      <c r="AZ16" s="23"/>
      <c r="BA16" s="23"/>
      <c r="BB16" s="23"/>
      <c r="BC16" s="23"/>
      <c r="BI16" s="1" t="str">
        <f t="shared" si="0"/>
        <v>ITEM1=</v>
      </c>
      <c r="BJ16" s="1" t="str">
        <f t="shared" si="1"/>
        <v>ITEM2=</v>
      </c>
      <c r="BK16" s="1" t="str">
        <f t="shared" si="2"/>
        <v>ITEM3=</v>
      </c>
      <c r="BL16" s="1" t="str">
        <f t="shared" si="3"/>
        <v>ITEM4=</v>
      </c>
      <c r="BM16" s="1" t="str">
        <f t="shared" si="4"/>
        <v>ITEM5=</v>
      </c>
      <c r="BN16" s="1" t="str">
        <f t="shared" si="5"/>
        <v>ITEM6=</v>
      </c>
    </row>
    <row r="17" spans="1:66" ht="21" customHeight="1" x14ac:dyDescent="0.15">
      <c r="A17" s="76"/>
      <c r="B17" s="76"/>
      <c r="C17" s="76"/>
      <c r="D17" s="76"/>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77"/>
      <c r="AQ17" s="78"/>
      <c r="AR17" s="78"/>
      <c r="AS17" s="78"/>
      <c r="AT17" s="79"/>
      <c r="AU17" s="23"/>
      <c r="AV17" s="23"/>
      <c r="AW17" s="23"/>
      <c r="AX17" s="23"/>
      <c r="AY17" s="23"/>
      <c r="AZ17" s="23"/>
      <c r="BA17" s="23"/>
      <c r="BB17" s="23"/>
      <c r="BC17" s="23"/>
      <c r="BI17" s="1" t="str">
        <f t="shared" si="0"/>
        <v>ITEM1=</v>
      </c>
      <c r="BJ17" s="1" t="str">
        <f t="shared" si="1"/>
        <v>ITEM2=</v>
      </c>
      <c r="BK17" s="1" t="str">
        <f t="shared" si="2"/>
        <v>ITEM3=</v>
      </c>
      <c r="BL17" s="1" t="str">
        <f t="shared" si="3"/>
        <v>ITEM4=</v>
      </c>
      <c r="BM17" s="1" t="str">
        <f t="shared" si="4"/>
        <v>ITEM5=</v>
      </c>
      <c r="BN17" s="1" t="str">
        <f t="shared" si="5"/>
        <v>ITEM6=</v>
      </c>
    </row>
    <row r="18" spans="1:66" ht="21" customHeight="1" x14ac:dyDescent="0.15">
      <c r="A18" s="76"/>
      <c r="B18" s="76"/>
      <c r="C18" s="76"/>
      <c r="D18" s="76"/>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77"/>
      <c r="AQ18" s="78"/>
      <c r="AR18" s="78"/>
      <c r="AS18" s="78"/>
      <c r="AT18" s="79"/>
      <c r="AU18" s="23"/>
      <c r="AV18" s="23"/>
      <c r="AW18" s="23"/>
      <c r="AX18" s="23"/>
      <c r="AY18" s="23"/>
      <c r="AZ18" s="23"/>
      <c r="BA18" s="23"/>
      <c r="BB18" s="23"/>
      <c r="BC18" s="23"/>
      <c r="BI18" s="1" t="str">
        <f t="shared" si="0"/>
        <v>ITEM1=</v>
      </c>
      <c r="BJ18" s="1" t="str">
        <f t="shared" si="1"/>
        <v>ITEM2=</v>
      </c>
      <c r="BK18" s="1" t="str">
        <f t="shared" si="2"/>
        <v>ITEM3=</v>
      </c>
      <c r="BL18" s="1" t="str">
        <f t="shared" si="3"/>
        <v>ITEM4=</v>
      </c>
      <c r="BM18" s="1" t="str">
        <f t="shared" si="4"/>
        <v>ITEM5=</v>
      </c>
      <c r="BN18" s="1" t="str">
        <f t="shared" si="5"/>
        <v>ITEM6=</v>
      </c>
    </row>
    <row r="19" spans="1:66" ht="21" customHeight="1" x14ac:dyDescent="0.15">
      <c r="A19" s="76"/>
      <c r="B19" s="76"/>
      <c r="C19" s="76"/>
      <c r="D19" s="76"/>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77"/>
      <c r="AQ19" s="78"/>
      <c r="AR19" s="78"/>
      <c r="AS19" s="78"/>
      <c r="AT19" s="79"/>
      <c r="AU19" s="23"/>
      <c r="AV19" s="23"/>
      <c r="AW19" s="23"/>
      <c r="AX19" s="23"/>
      <c r="AY19" s="23"/>
      <c r="AZ19" s="23"/>
      <c r="BA19" s="23"/>
      <c r="BB19" s="23"/>
      <c r="BC19" s="23"/>
      <c r="BI19" s="1" t="str">
        <f t="shared" si="0"/>
        <v>ITEM1=</v>
      </c>
      <c r="BJ19" s="1" t="str">
        <f t="shared" si="1"/>
        <v>ITEM2=</v>
      </c>
      <c r="BK19" s="1" t="str">
        <f t="shared" si="2"/>
        <v>ITEM3=</v>
      </c>
      <c r="BL19" s="1" t="str">
        <f t="shared" si="3"/>
        <v>ITEM4=</v>
      </c>
      <c r="BM19" s="1" t="str">
        <f t="shared" si="4"/>
        <v>ITEM5=</v>
      </c>
      <c r="BN19" s="1" t="str">
        <f t="shared" si="5"/>
        <v>ITEM6=</v>
      </c>
    </row>
    <row r="20" spans="1:66" ht="21" customHeight="1" x14ac:dyDescent="0.15">
      <c r="A20" s="76"/>
      <c r="B20" s="76"/>
      <c r="C20" s="76"/>
      <c r="D20" s="76"/>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77"/>
      <c r="AQ20" s="78"/>
      <c r="AR20" s="78"/>
      <c r="AS20" s="78"/>
      <c r="AT20" s="79"/>
      <c r="AU20" s="23"/>
      <c r="AV20" s="23"/>
      <c r="AW20" s="23"/>
      <c r="AX20" s="23"/>
      <c r="AY20" s="23"/>
      <c r="AZ20" s="23"/>
      <c r="BA20" s="23"/>
      <c r="BB20" s="23"/>
      <c r="BC20" s="23"/>
      <c r="BI20" s="1" t="str">
        <f t="shared" si="0"/>
        <v>ITEM1=</v>
      </c>
      <c r="BJ20" s="1" t="str">
        <f t="shared" si="1"/>
        <v>ITEM2=</v>
      </c>
      <c r="BK20" s="1" t="str">
        <f t="shared" si="2"/>
        <v>ITEM3=</v>
      </c>
      <c r="BL20" s="1" t="str">
        <f t="shared" si="3"/>
        <v>ITEM4=</v>
      </c>
      <c r="BM20" s="1" t="str">
        <f t="shared" si="4"/>
        <v>ITEM5=</v>
      </c>
      <c r="BN20" s="1" t="str">
        <f t="shared" si="5"/>
        <v>ITEM6=</v>
      </c>
    </row>
    <row r="21" spans="1:66" ht="21" customHeight="1" x14ac:dyDescent="0.15">
      <c r="A21" s="76"/>
      <c r="B21" s="76"/>
      <c r="C21" s="76"/>
      <c r="D21" s="76"/>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77"/>
      <c r="AQ21" s="78"/>
      <c r="AR21" s="78"/>
      <c r="AS21" s="78"/>
      <c r="AT21" s="79"/>
      <c r="AU21" s="23"/>
      <c r="AV21" s="23"/>
      <c r="AW21" s="23"/>
      <c r="AX21" s="23"/>
      <c r="AY21" s="23"/>
      <c r="AZ21" s="23"/>
      <c r="BA21" s="23"/>
      <c r="BB21" s="23"/>
      <c r="BC21" s="23"/>
      <c r="BI21" s="1" t="str">
        <f t="shared" si="0"/>
        <v>ITEM1=</v>
      </c>
      <c r="BJ21" s="1" t="str">
        <f t="shared" si="1"/>
        <v>ITEM2=</v>
      </c>
      <c r="BK21" s="1" t="str">
        <f t="shared" si="2"/>
        <v>ITEM3=</v>
      </c>
      <c r="BL21" s="1" t="str">
        <f t="shared" si="3"/>
        <v>ITEM4=</v>
      </c>
      <c r="BM21" s="1" t="str">
        <f t="shared" si="4"/>
        <v>ITEM5=</v>
      </c>
      <c r="BN21" s="1" t="str">
        <f t="shared" si="5"/>
        <v>ITEM6=</v>
      </c>
    </row>
    <row r="22" spans="1:66" ht="21" customHeight="1" x14ac:dyDescent="0.15">
      <c r="A22" s="76"/>
      <c r="B22" s="76"/>
      <c r="C22" s="76"/>
      <c r="D22" s="76"/>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77"/>
      <c r="AQ22" s="78"/>
      <c r="AR22" s="78"/>
      <c r="AS22" s="78"/>
      <c r="AT22" s="79"/>
      <c r="AU22" s="23"/>
      <c r="AV22" s="23"/>
      <c r="AW22" s="23"/>
      <c r="AX22" s="23"/>
      <c r="AY22" s="23"/>
      <c r="AZ22" s="23"/>
      <c r="BA22" s="23"/>
      <c r="BB22" s="23"/>
      <c r="BC22" s="23"/>
      <c r="BI22" s="1" t="str">
        <f t="shared" si="0"/>
        <v>ITEM1=</v>
      </c>
      <c r="BJ22" s="1" t="str">
        <f t="shared" si="1"/>
        <v>ITEM2=</v>
      </c>
      <c r="BK22" s="1" t="str">
        <f t="shared" si="2"/>
        <v>ITEM3=</v>
      </c>
      <c r="BL22" s="1" t="str">
        <f t="shared" si="3"/>
        <v>ITEM4=</v>
      </c>
      <c r="BM22" s="1" t="str">
        <f t="shared" si="4"/>
        <v>ITEM5=</v>
      </c>
      <c r="BN22" s="1" t="str">
        <f t="shared" si="5"/>
        <v>ITEM6=</v>
      </c>
    </row>
    <row r="23" spans="1:66" ht="21" customHeight="1" x14ac:dyDescent="0.15">
      <c r="A23" s="76"/>
      <c r="B23" s="76"/>
      <c r="C23" s="76"/>
      <c r="D23" s="76"/>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77"/>
      <c r="AQ23" s="78"/>
      <c r="AR23" s="78"/>
      <c r="AS23" s="78"/>
      <c r="AT23" s="79"/>
      <c r="AU23" s="23"/>
      <c r="AV23" s="23"/>
      <c r="AW23" s="23"/>
      <c r="AX23" s="23"/>
      <c r="AY23" s="23"/>
      <c r="AZ23" s="23"/>
      <c r="BA23" s="23"/>
      <c r="BB23" s="23"/>
      <c r="BC23" s="23"/>
      <c r="BI23" s="1" t="str">
        <f t="shared" si="0"/>
        <v>ITEM1=</v>
      </c>
      <c r="BJ23" s="1" t="str">
        <f t="shared" si="1"/>
        <v>ITEM2=</v>
      </c>
      <c r="BK23" s="1" t="str">
        <f t="shared" si="2"/>
        <v>ITEM3=</v>
      </c>
      <c r="BL23" s="1" t="str">
        <f t="shared" si="3"/>
        <v>ITEM4=</v>
      </c>
      <c r="BM23" s="1" t="str">
        <f t="shared" si="4"/>
        <v>ITEM5=</v>
      </c>
      <c r="BN23" s="1" t="str">
        <f t="shared" si="5"/>
        <v>ITEM6=</v>
      </c>
    </row>
    <row r="24" spans="1:66" ht="21" customHeight="1" x14ac:dyDescent="0.15">
      <c r="A24" s="76"/>
      <c r="B24" s="76"/>
      <c r="C24" s="76"/>
      <c r="D24" s="76"/>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77"/>
      <c r="AQ24" s="78"/>
      <c r="AR24" s="78"/>
      <c r="AS24" s="78"/>
      <c r="AT24" s="79"/>
      <c r="AU24" s="23"/>
      <c r="AV24" s="23"/>
      <c r="AW24" s="23"/>
      <c r="AX24" s="23"/>
      <c r="AY24" s="23"/>
      <c r="AZ24" s="23"/>
      <c r="BA24" s="23"/>
      <c r="BB24" s="23"/>
      <c r="BC24" s="23"/>
      <c r="BI24" s="1" t="str">
        <f t="shared" si="0"/>
        <v>ITEM1=</v>
      </c>
      <c r="BJ24" s="1" t="str">
        <f t="shared" si="1"/>
        <v>ITEM2=</v>
      </c>
      <c r="BK24" s="1" t="str">
        <f t="shared" si="2"/>
        <v>ITEM3=</v>
      </c>
      <c r="BL24" s="1" t="str">
        <f t="shared" si="3"/>
        <v>ITEM4=</v>
      </c>
      <c r="BM24" s="1" t="str">
        <f t="shared" si="4"/>
        <v>ITEM5=</v>
      </c>
      <c r="BN24" s="1" t="str">
        <f t="shared" si="5"/>
        <v>ITEM6=</v>
      </c>
    </row>
    <row r="25" spans="1:66" ht="21" customHeight="1" x14ac:dyDescent="0.15">
      <c r="A25" s="76"/>
      <c r="B25" s="76"/>
      <c r="C25" s="76"/>
      <c r="D25" s="76"/>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77"/>
      <c r="AQ25" s="78"/>
      <c r="AR25" s="78"/>
      <c r="AS25" s="78"/>
      <c r="AT25" s="79"/>
      <c r="AU25" s="23"/>
      <c r="AV25" s="23"/>
      <c r="AW25" s="23"/>
      <c r="AX25" s="23"/>
      <c r="AY25" s="23"/>
      <c r="AZ25" s="23"/>
      <c r="BA25" s="23"/>
      <c r="BB25" s="23"/>
      <c r="BC25" s="23"/>
      <c r="BI25" s="1" t="str">
        <f t="shared" si="0"/>
        <v>ITEM1=</v>
      </c>
      <c r="BJ25" s="1" t="str">
        <f t="shared" si="1"/>
        <v>ITEM2=</v>
      </c>
      <c r="BK25" s="1" t="str">
        <f t="shared" si="2"/>
        <v>ITEM3=</v>
      </c>
      <c r="BL25" s="1" t="str">
        <f t="shared" si="3"/>
        <v>ITEM4=</v>
      </c>
      <c r="BM25" s="1" t="str">
        <f t="shared" si="4"/>
        <v>ITEM5=</v>
      </c>
      <c r="BN25" s="1" t="str">
        <f t="shared" si="5"/>
        <v>ITEM6=</v>
      </c>
    </row>
    <row r="26" spans="1:66" ht="21" customHeight="1" x14ac:dyDescent="0.15">
      <c r="A26" s="76"/>
      <c r="B26" s="76"/>
      <c r="C26" s="76"/>
      <c r="D26" s="76"/>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77"/>
      <c r="AQ26" s="78"/>
      <c r="AR26" s="78"/>
      <c r="AS26" s="78"/>
      <c r="AT26" s="79"/>
      <c r="AU26" s="23"/>
      <c r="AV26" s="23"/>
      <c r="AW26" s="23"/>
      <c r="AX26" s="23"/>
      <c r="AY26" s="23"/>
      <c r="AZ26" s="23"/>
      <c r="BA26" s="23"/>
      <c r="BB26" s="23"/>
      <c r="BC26" s="23"/>
      <c r="BI26" s="1" t="str">
        <f t="shared" si="0"/>
        <v>ITEM1=</v>
      </c>
      <c r="BJ26" s="1" t="str">
        <f t="shared" si="1"/>
        <v>ITEM2=</v>
      </c>
      <c r="BK26" s="1" t="str">
        <f t="shared" si="2"/>
        <v>ITEM3=</v>
      </c>
      <c r="BL26" s="1" t="str">
        <f t="shared" si="3"/>
        <v>ITEM4=</v>
      </c>
      <c r="BM26" s="1" t="str">
        <f t="shared" si="4"/>
        <v>ITEM5=</v>
      </c>
      <c r="BN26" s="1" t="str">
        <f t="shared" si="5"/>
        <v>ITEM6=</v>
      </c>
    </row>
    <row r="27" spans="1:66" ht="21" customHeight="1" x14ac:dyDescent="0.15">
      <c r="A27" s="76"/>
      <c r="B27" s="76"/>
      <c r="C27" s="76"/>
      <c r="D27" s="76"/>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77"/>
      <c r="AQ27" s="78"/>
      <c r="AR27" s="78"/>
      <c r="AS27" s="78"/>
      <c r="AT27" s="79"/>
      <c r="AU27" s="23"/>
      <c r="AV27" s="23"/>
      <c r="AW27" s="23"/>
      <c r="AX27" s="23"/>
      <c r="AY27" s="23"/>
      <c r="AZ27" s="23"/>
      <c r="BA27" s="23"/>
      <c r="BB27" s="23"/>
      <c r="BC27" s="23"/>
      <c r="BI27" s="1" t="str">
        <f t="shared" si="0"/>
        <v>ITEM1=</v>
      </c>
      <c r="BJ27" s="1" t="str">
        <f t="shared" si="1"/>
        <v>ITEM2=</v>
      </c>
      <c r="BK27" s="1" t="str">
        <f t="shared" si="2"/>
        <v>ITEM3=</v>
      </c>
      <c r="BL27" s="1" t="str">
        <f t="shared" si="3"/>
        <v>ITEM4=</v>
      </c>
      <c r="BM27" s="1" t="str">
        <f t="shared" si="4"/>
        <v>ITEM5=</v>
      </c>
      <c r="BN27" s="1" t="str">
        <f t="shared" si="5"/>
        <v>ITEM6=</v>
      </c>
    </row>
    <row r="28" spans="1:66" ht="21" customHeight="1" x14ac:dyDescent="0.15">
      <c r="A28" s="76"/>
      <c r="B28" s="76"/>
      <c r="C28" s="76"/>
      <c r="D28" s="76"/>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77"/>
      <c r="AQ28" s="78"/>
      <c r="AR28" s="78"/>
      <c r="AS28" s="78"/>
      <c r="AT28" s="79"/>
      <c r="AU28" s="23"/>
      <c r="AV28" s="23"/>
      <c r="AW28" s="23"/>
      <c r="AX28" s="23"/>
      <c r="AY28" s="23"/>
      <c r="AZ28" s="23"/>
      <c r="BA28" s="23"/>
      <c r="BB28" s="23"/>
      <c r="BC28" s="23"/>
      <c r="BI28" s="1" t="str">
        <f t="shared" si="0"/>
        <v>ITEM1=</v>
      </c>
      <c r="BJ28" s="1" t="str">
        <f t="shared" si="1"/>
        <v>ITEM2=</v>
      </c>
      <c r="BK28" s="1" t="str">
        <f t="shared" si="2"/>
        <v>ITEM3=</v>
      </c>
      <c r="BL28" s="1" t="str">
        <f t="shared" si="3"/>
        <v>ITEM4=</v>
      </c>
      <c r="BM28" s="1" t="str">
        <f t="shared" si="4"/>
        <v>ITEM5=</v>
      </c>
      <c r="BN28" s="1" t="str">
        <f t="shared" si="5"/>
        <v>ITEM6=</v>
      </c>
    </row>
    <row r="29" spans="1:66" ht="21" customHeight="1" x14ac:dyDescent="0.15">
      <c r="A29" s="76"/>
      <c r="B29" s="76"/>
      <c r="C29" s="76"/>
      <c r="D29" s="76"/>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77"/>
      <c r="AQ29" s="78"/>
      <c r="AR29" s="78"/>
      <c r="AS29" s="78"/>
      <c r="AT29" s="79"/>
      <c r="AU29" s="23"/>
      <c r="AV29" s="23"/>
      <c r="AW29" s="23"/>
      <c r="AX29" s="23"/>
      <c r="AY29" s="23"/>
      <c r="AZ29" s="23"/>
      <c r="BA29" s="23"/>
      <c r="BB29" s="23"/>
      <c r="BC29" s="23"/>
      <c r="BI29" s="1" t="str">
        <f t="shared" si="0"/>
        <v>ITEM1=</v>
      </c>
      <c r="BJ29" s="1" t="str">
        <f t="shared" si="1"/>
        <v>ITEM2=</v>
      </c>
      <c r="BK29" s="1" t="str">
        <f t="shared" si="2"/>
        <v>ITEM3=</v>
      </c>
      <c r="BL29" s="1" t="str">
        <f t="shared" si="3"/>
        <v>ITEM4=</v>
      </c>
      <c r="BM29" s="1" t="str">
        <f t="shared" si="4"/>
        <v>ITEM5=</v>
      </c>
      <c r="BN29" s="1" t="str">
        <f t="shared" si="5"/>
        <v>ITEM6=</v>
      </c>
    </row>
    <row r="30" spans="1:66" ht="21" customHeight="1" x14ac:dyDescent="0.15">
      <c r="A30" s="76"/>
      <c r="B30" s="76"/>
      <c r="C30" s="76"/>
      <c r="D30" s="76"/>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77"/>
      <c r="AQ30" s="78"/>
      <c r="AR30" s="78"/>
      <c r="AS30" s="78"/>
      <c r="AT30" s="79"/>
      <c r="AU30" s="23"/>
      <c r="AV30" s="23"/>
      <c r="AW30" s="23"/>
      <c r="AX30" s="23"/>
      <c r="AY30" s="23"/>
      <c r="AZ30" s="23"/>
      <c r="BA30" s="23"/>
      <c r="BB30" s="23"/>
      <c r="BC30" s="23"/>
      <c r="BI30" s="1" t="str">
        <f t="shared" si="0"/>
        <v>ITEM1=</v>
      </c>
      <c r="BJ30" s="1" t="str">
        <f t="shared" si="1"/>
        <v>ITEM2=</v>
      </c>
      <c r="BK30" s="1" t="str">
        <f t="shared" si="2"/>
        <v>ITEM3=</v>
      </c>
      <c r="BL30" s="1" t="str">
        <f t="shared" si="3"/>
        <v>ITEM4=</v>
      </c>
      <c r="BM30" s="1" t="str">
        <f t="shared" si="4"/>
        <v>ITEM5=</v>
      </c>
      <c r="BN30" s="1" t="str">
        <f t="shared" si="5"/>
        <v>ITEM6=</v>
      </c>
    </row>
    <row r="31" spans="1:66" ht="21" customHeight="1" x14ac:dyDescent="0.15">
      <c r="A31" s="76"/>
      <c r="B31" s="76"/>
      <c r="C31" s="76"/>
      <c r="D31" s="76"/>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77"/>
      <c r="AQ31" s="78"/>
      <c r="AR31" s="78"/>
      <c r="AS31" s="78"/>
      <c r="AT31" s="79"/>
      <c r="AU31" s="23"/>
      <c r="AV31" s="23"/>
      <c r="AW31" s="23"/>
      <c r="AX31" s="23"/>
      <c r="AY31" s="23"/>
      <c r="AZ31" s="23"/>
      <c r="BA31" s="23"/>
      <c r="BB31" s="23"/>
      <c r="BC31" s="23"/>
      <c r="BI31" s="1" t="str">
        <f t="shared" si="0"/>
        <v>ITEM1=</v>
      </c>
      <c r="BJ31" s="1" t="str">
        <f t="shared" si="1"/>
        <v>ITEM2=</v>
      </c>
      <c r="BK31" s="1" t="str">
        <f t="shared" si="2"/>
        <v>ITEM3=</v>
      </c>
      <c r="BL31" s="1" t="str">
        <f t="shared" si="3"/>
        <v>ITEM4=</v>
      </c>
      <c r="BM31" s="1" t="str">
        <f t="shared" si="4"/>
        <v>ITEM5=</v>
      </c>
      <c r="BN31" s="1" t="str">
        <f t="shared" si="5"/>
        <v>ITEM6=</v>
      </c>
    </row>
    <row r="32" spans="1:66" ht="21" customHeight="1" x14ac:dyDescent="0.15">
      <c r="A32" s="76"/>
      <c r="B32" s="76"/>
      <c r="C32" s="76"/>
      <c r="D32" s="76"/>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77"/>
      <c r="AQ32" s="78"/>
      <c r="AR32" s="78"/>
      <c r="AS32" s="78"/>
      <c r="AT32" s="79"/>
      <c r="AU32" s="23"/>
      <c r="AV32" s="23"/>
      <c r="AW32" s="23"/>
      <c r="AX32" s="23"/>
      <c r="AY32" s="23"/>
      <c r="AZ32" s="23"/>
      <c r="BA32" s="23"/>
      <c r="BB32" s="23"/>
      <c r="BC32" s="23"/>
      <c r="BI32" s="1" t="str">
        <f t="shared" si="0"/>
        <v>ITEM1=</v>
      </c>
      <c r="BJ32" s="1" t="str">
        <f t="shared" si="1"/>
        <v>ITEM2=</v>
      </c>
      <c r="BK32" s="1" t="str">
        <f t="shared" si="2"/>
        <v>ITEM3=</v>
      </c>
      <c r="BL32" s="1" t="str">
        <f t="shared" si="3"/>
        <v>ITEM4=</v>
      </c>
      <c r="BM32" s="1" t="str">
        <f t="shared" si="4"/>
        <v>ITEM5=</v>
      </c>
      <c r="BN32" s="1" t="str">
        <f t="shared" si="5"/>
        <v>ITEM6=</v>
      </c>
    </row>
    <row r="33" spans="1:66" ht="21" customHeight="1" x14ac:dyDescent="0.15">
      <c r="A33" s="76"/>
      <c r="B33" s="76"/>
      <c r="C33" s="76"/>
      <c r="D33" s="76"/>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77"/>
      <c r="AQ33" s="78"/>
      <c r="AR33" s="78"/>
      <c r="AS33" s="78"/>
      <c r="AT33" s="79"/>
      <c r="AU33" s="23"/>
      <c r="AV33" s="23"/>
      <c r="AW33" s="23"/>
      <c r="AX33" s="23"/>
      <c r="AY33" s="23"/>
      <c r="AZ33" s="23"/>
      <c r="BA33" s="23"/>
      <c r="BB33" s="23"/>
      <c r="BC33" s="23"/>
      <c r="BI33" s="1" t="str">
        <f t="shared" si="0"/>
        <v>ITEM1=</v>
      </c>
      <c r="BJ33" s="1" t="str">
        <f t="shared" si="1"/>
        <v>ITEM2=</v>
      </c>
      <c r="BK33" s="1" t="str">
        <f t="shared" si="2"/>
        <v>ITEM3=</v>
      </c>
      <c r="BL33" s="1" t="str">
        <f t="shared" si="3"/>
        <v>ITEM4=</v>
      </c>
      <c r="BM33" s="1" t="str">
        <f t="shared" si="4"/>
        <v>ITEM5=</v>
      </c>
      <c r="BN33" s="1" t="str">
        <f t="shared" si="5"/>
        <v>ITEM6=</v>
      </c>
    </row>
    <row r="34" spans="1:66" ht="21" customHeight="1" x14ac:dyDescent="0.15">
      <c r="A34" s="76"/>
      <c r="B34" s="76"/>
      <c r="C34" s="76"/>
      <c r="D34" s="76"/>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77"/>
      <c r="AQ34" s="78"/>
      <c r="AR34" s="78"/>
      <c r="AS34" s="78"/>
      <c r="AT34" s="79"/>
      <c r="AU34" s="23"/>
      <c r="AV34" s="23"/>
      <c r="AW34" s="23"/>
      <c r="AX34" s="23"/>
      <c r="AY34" s="23"/>
      <c r="AZ34" s="23"/>
      <c r="BA34" s="23"/>
      <c r="BB34" s="23"/>
      <c r="BC34" s="23"/>
      <c r="BI34" s="1" t="str">
        <f t="shared" si="0"/>
        <v>ITEM1=</v>
      </c>
      <c r="BJ34" s="1" t="str">
        <f t="shared" si="1"/>
        <v>ITEM2=</v>
      </c>
      <c r="BK34" s="1" t="str">
        <f t="shared" si="2"/>
        <v>ITEM3=</v>
      </c>
      <c r="BL34" s="1" t="str">
        <f t="shared" si="3"/>
        <v>ITEM4=</v>
      </c>
      <c r="BM34" s="1" t="str">
        <f t="shared" si="4"/>
        <v>ITEM5=</v>
      </c>
      <c r="BN34" s="1" t="str">
        <f t="shared" si="5"/>
        <v>ITEM6=</v>
      </c>
    </row>
    <row r="35" spans="1:66" ht="21" customHeight="1" x14ac:dyDescent="0.15">
      <c r="A35" s="76"/>
      <c r="B35" s="76"/>
      <c r="C35" s="76"/>
      <c r="D35" s="76"/>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77"/>
      <c r="AQ35" s="78"/>
      <c r="AR35" s="78"/>
      <c r="AS35" s="78"/>
      <c r="AT35" s="79"/>
      <c r="AU35" s="23"/>
      <c r="AV35" s="23"/>
      <c r="AW35" s="23"/>
      <c r="AX35" s="23"/>
      <c r="AY35" s="23"/>
      <c r="AZ35" s="23"/>
      <c r="BA35" s="23"/>
      <c r="BB35" s="23"/>
      <c r="BC35" s="23"/>
      <c r="BI35" s="1" t="str">
        <f t="shared" si="0"/>
        <v>ITEM1=</v>
      </c>
      <c r="BJ35" s="1" t="str">
        <f t="shared" si="1"/>
        <v>ITEM2=</v>
      </c>
      <c r="BK35" s="1" t="str">
        <f t="shared" si="2"/>
        <v>ITEM3=</v>
      </c>
      <c r="BL35" s="1" t="str">
        <f t="shared" si="3"/>
        <v>ITEM4=</v>
      </c>
      <c r="BM35" s="1" t="str">
        <f t="shared" si="4"/>
        <v>ITEM5=</v>
      </c>
      <c r="BN35" s="1" t="str">
        <f t="shared" si="5"/>
        <v>ITEM6=</v>
      </c>
    </row>
    <row r="36" spans="1:66" ht="21" customHeight="1" x14ac:dyDescent="0.15">
      <c r="A36" s="76"/>
      <c r="B36" s="76"/>
      <c r="C36" s="76"/>
      <c r="D36" s="76"/>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77"/>
      <c r="AQ36" s="78"/>
      <c r="AR36" s="78"/>
      <c r="AS36" s="78"/>
      <c r="AT36" s="79"/>
      <c r="AU36" s="23"/>
      <c r="AV36" s="23"/>
      <c r="AW36" s="23"/>
      <c r="AX36" s="23"/>
      <c r="AY36" s="23"/>
      <c r="AZ36" s="23"/>
      <c r="BA36" s="23"/>
      <c r="BB36" s="23"/>
      <c r="BC36" s="23"/>
      <c r="BI36" s="1" t="str">
        <f t="shared" si="0"/>
        <v>ITEM1=</v>
      </c>
      <c r="BJ36" s="1" t="str">
        <f t="shared" si="1"/>
        <v>ITEM2=</v>
      </c>
      <c r="BK36" s="1" t="str">
        <f t="shared" si="2"/>
        <v>ITEM3=</v>
      </c>
      <c r="BL36" s="1" t="str">
        <f t="shared" si="3"/>
        <v>ITEM4=</v>
      </c>
      <c r="BM36" s="1" t="str">
        <f t="shared" si="4"/>
        <v>ITEM5=</v>
      </c>
      <c r="BN36" s="1" t="str">
        <f t="shared" si="5"/>
        <v>ITEM6=</v>
      </c>
    </row>
    <row r="37" spans="1:66" ht="21" customHeight="1" x14ac:dyDescent="0.15">
      <c r="A37" s="76"/>
      <c r="B37" s="76"/>
      <c r="C37" s="76"/>
      <c r="D37" s="76"/>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77"/>
      <c r="AQ37" s="78"/>
      <c r="AR37" s="78"/>
      <c r="AS37" s="78"/>
      <c r="AT37" s="79"/>
      <c r="AU37" s="23"/>
      <c r="AV37" s="23"/>
      <c r="AW37" s="23"/>
      <c r="AX37" s="23"/>
      <c r="AY37" s="23"/>
      <c r="AZ37" s="23"/>
      <c r="BA37" s="23"/>
      <c r="BB37" s="23"/>
      <c r="BC37" s="23"/>
      <c r="BI37" s="1" t="str">
        <f t="shared" si="0"/>
        <v>ITEM1=</v>
      </c>
      <c r="BJ37" s="1" t="str">
        <f t="shared" si="1"/>
        <v>ITEM2=</v>
      </c>
      <c r="BK37" s="1" t="str">
        <f t="shared" si="2"/>
        <v>ITEM3=</v>
      </c>
      <c r="BL37" s="1" t="str">
        <f t="shared" si="3"/>
        <v>ITEM4=</v>
      </c>
      <c r="BM37" s="1" t="str">
        <f t="shared" si="4"/>
        <v>ITEM5=</v>
      </c>
      <c r="BN37" s="1" t="str">
        <f t="shared" si="5"/>
        <v>ITEM6=</v>
      </c>
    </row>
    <row r="38" spans="1:66" ht="21" customHeight="1" x14ac:dyDescent="0.15">
      <c r="A38" s="76"/>
      <c r="B38" s="76"/>
      <c r="C38" s="76"/>
      <c r="D38" s="76"/>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77"/>
      <c r="AQ38" s="78"/>
      <c r="AR38" s="78"/>
      <c r="AS38" s="78"/>
      <c r="AT38" s="79"/>
      <c r="AU38" s="23"/>
      <c r="AV38" s="23"/>
      <c r="AW38" s="23"/>
      <c r="AX38" s="23"/>
      <c r="AY38" s="23"/>
      <c r="AZ38" s="23"/>
      <c r="BA38" s="23"/>
      <c r="BB38" s="23"/>
      <c r="BC38" s="23"/>
      <c r="BI38" s="1" t="str">
        <f t="shared" si="0"/>
        <v>ITEM1=</v>
      </c>
      <c r="BJ38" s="1" t="str">
        <f t="shared" si="1"/>
        <v>ITEM2=</v>
      </c>
      <c r="BK38" s="1" t="str">
        <f t="shared" si="2"/>
        <v>ITEM3=</v>
      </c>
      <c r="BL38" s="1" t="str">
        <f t="shared" si="3"/>
        <v>ITEM4=</v>
      </c>
      <c r="BM38" s="1" t="str">
        <f t="shared" si="4"/>
        <v>ITEM5=</v>
      </c>
      <c r="BN38" s="1" t="str">
        <f t="shared" si="5"/>
        <v>ITEM6=</v>
      </c>
    </row>
    <row r="39" spans="1:66" ht="21" customHeight="1" x14ac:dyDescent="0.15">
      <c r="A39" s="76"/>
      <c r="B39" s="76"/>
      <c r="C39" s="76"/>
      <c r="D39" s="76"/>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77"/>
      <c r="AQ39" s="78"/>
      <c r="AR39" s="78"/>
      <c r="AS39" s="78"/>
      <c r="AT39" s="79"/>
      <c r="AU39" s="23"/>
      <c r="AV39" s="23"/>
      <c r="AW39" s="23"/>
      <c r="AX39" s="23"/>
      <c r="AY39" s="23"/>
      <c r="AZ39" s="23"/>
      <c r="BA39" s="23"/>
      <c r="BB39" s="23"/>
      <c r="BC39" s="23"/>
      <c r="BI39" s="1" t="str">
        <f t="shared" si="0"/>
        <v>ITEM1=</v>
      </c>
      <c r="BJ39" s="1" t="str">
        <f t="shared" si="1"/>
        <v>ITEM2=</v>
      </c>
      <c r="BK39" s="1" t="str">
        <f t="shared" si="2"/>
        <v>ITEM3=</v>
      </c>
      <c r="BL39" s="1" t="str">
        <f t="shared" si="3"/>
        <v>ITEM4=</v>
      </c>
      <c r="BM39" s="1" t="str">
        <f t="shared" si="4"/>
        <v>ITEM5=</v>
      </c>
      <c r="BN39" s="1" t="str">
        <f t="shared" si="5"/>
        <v>ITEM6=</v>
      </c>
    </row>
    <row r="40" spans="1:66" ht="21" customHeight="1" x14ac:dyDescent="0.15">
      <c r="A40" s="76"/>
      <c r="B40" s="76"/>
      <c r="C40" s="76"/>
      <c r="D40" s="76"/>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77"/>
      <c r="AQ40" s="78"/>
      <c r="AR40" s="78"/>
      <c r="AS40" s="78"/>
      <c r="AT40" s="79"/>
      <c r="AU40" s="23"/>
      <c r="AV40" s="23"/>
      <c r="AW40" s="23"/>
      <c r="AX40" s="23"/>
      <c r="AY40" s="23"/>
      <c r="AZ40" s="23"/>
      <c r="BA40" s="23"/>
      <c r="BB40" s="23"/>
      <c r="BC40" s="23"/>
      <c r="BI40" s="1" t="str">
        <f t="shared" si="0"/>
        <v>ITEM1=</v>
      </c>
      <c r="BJ40" s="1" t="str">
        <f t="shared" si="1"/>
        <v>ITEM2=</v>
      </c>
      <c r="BK40" s="1" t="str">
        <f t="shared" si="2"/>
        <v>ITEM3=</v>
      </c>
      <c r="BL40" s="1" t="str">
        <f t="shared" si="3"/>
        <v>ITEM4=</v>
      </c>
      <c r="BM40" s="1" t="str">
        <f t="shared" si="4"/>
        <v>ITEM5=</v>
      </c>
      <c r="BN40" s="1" t="str">
        <f t="shared" si="5"/>
        <v>ITEM6=</v>
      </c>
    </row>
    <row r="41" spans="1:66" ht="21" customHeight="1" x14ac:dyDescent="0.15">
      <c r="A41" s="76"/>
      <c r="B41" s="76"/>
      <c r="C41" s="76"/>
      <c r="D41" s="76"/>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77"/>
      <c r="AQ41" s="78"/>
      <c r="AR41" s="78"/>
      <c r="AS41" s="78"/>
      <c r="AT41" s="79"/>
      <c r="AU41" s="23"/>
      <c r="AV41" s="23"/>
      <c r="AW41" s="23"/>
      <c r="AX41" s="23"/>
      <c r="AY41" s="23"/>
      <c r="AZ41" s="23"/>
      <c r="BA41" s="23"/>
      <c r="BB41" s="23"/>
      <c r="BC41" s="23"/>
      <c r="BI41" s="1" t="str">
        <f t="shared" si="0"/>
        <v>ITEM1=</v>
      </c>
      <c r="BJ41" s="1" t="str">
        <f t="shared" si="1"/>
        <v>ITEM2=</v>
      </c>
      <c r="BK41" s="1" t="str">
        <f t="shared" si="2"/>
        <v>ITEM3=</v>
      </c>
      <c r="BL41" s="1" t="str">
        <f t="shared" si="3"/>
        <v>ITEM4=</v>
      </c>
      <c r="BM41" s="1" t="str">
        <f t="shared" si="4"/>
        <v>ITEM5=</v>
      </c>
      <c r="BN41" s="1" t="str">
        <f t="shared" si="5"/>
        <v>ITEM6=</v>
      </c>
    </row>
    <row r="42" spans="1:66" ht="21" customHeight="1" x14ac:dyDescent="0.15">
      <c r="A42" s="76"/>
      <c r="B42" s="76"/>
      <c r="C42" s="76"/>
      <c r="D42" s="76"/>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77"/>
      <c r="AQ42" s="78"/>
      <c r="AR42" s="78"/>
      <c r="AS42" s="78"/>
      <c r="AT42" s="79"/>
      <c r="AU42" s="23"/>
      <c r="AV42" s="23"/>
      <c r="AW42" s="23"/>
      <c r="AX42" s="23"/>
      <c r="AY42" s="23"/>
      <c r="AZ42" s="23"/>
      <c r="BA42" s="23"/>
      <c r="BB42" s="23"/>
      <c r="BC42" s="23"/>
      <c r="BI42" s="1" t="str">
        <f t="shared" si="0"/>
        <v>ITEM1=</v>
      </c>
      <c r="BJ42" s="1" t="str">
        <f t="shared" si="1"/>
        <v>ITEM2=</v>
      </c>
      <c r="BK42" s="1" t="str">
        <f t="shared" si="2"/>
        <v>ITEM3=</v>
      </c>
      <c r="BL42" s="1" t="str">
        <f t="shared" si="3"/>
        <v>ITEM4=</v>
      </c>
      <c r="BM42" s="1" t="str">
        <f t="shared" si="4"/>
        <v>ITEM5=</v>
      </c>
      <c r="BN42" s="1" t="str">
        <f t="shared" si="5"/>
        <v>ITEM6=</v>
      </c>
    </row>
    <row r="43" spans="1:66" ht="21" customHeight="1" x14ac:dyDescent="0.15">
      <c r="A43" s="76"/>
      <c r="B43" s="76"/>
      <c r="C43" s="76"/>
      <c r="D43" s="76"/>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77"/>
      <c r="AQ43" s="78"/>
      <c r="AR43" s="78"/>
      <c r="AS43" s="78"/>
      <c r="AT43" s="79"/>
      <c r="AU43" s="23"/>
      <c r="AV43" s="23"/>
      <c r="AW43" s="23"/>
      <c r="AX43" s="23"/>
      <c r="AY43" s="23"/>
      <c r="AZ43" s="23"/>
      <c r="BA43" s="23"/>
      <c r="BB43" s="23"/>
      <c r="BC43" s="23"/>
      <c r="BI43" s="1" t="str">
        <f t="shared" si="0"/>
        <v>ITEM1=</v>
      </c>
      <c r="BJ43" s="1" t="str">
        <f t="shared" si="1"/>
        <v>ITEM2=</v>
      </c>
      <c r="BK43" s="1" t="str">
        <f t="shared" si="2"/>
        <v>ITEM3=</v>
      </c>
      <c r="BL43" s="1" t="str">
        <f t="shared" si="3"/>
        <v>ITEM4=</v>
      </c>
      <c r="BM43" s="1" t="str">
        <f t="shared" si="4"/>
        <v>ITEM5=</v>
      </c>
      <c r="BN43" s="1" t="str">
        <f t="shared" si="5"/>
        <v>ITEM6=</v>
      </c>
    </row>
    <row r="44" spans="1:66" ht="21" customHeight="1" x14ac:dyDescent="0.15">
      <c r="A44" s="76"/>
      <c r="B44" s="76"/>
      <c r="C44" s="76"/>
      <c r="D44" s="76"/>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77"/>
      <c r="AQ44" s="78"/>
      <c r="AR44" s="78"/>
      <c r="AS44" s="78"/>
      <c r="AT44" s="79"/>
      <c r="AU44" s="23"/>
      <c r="AV44" s="23"/>
      <c r="AW44" s="23"/>
      <c r="AX44" s="23"/>
      <c r="AY44" s="23"/>
      <c r="AZ44" s="23"/>
      <c r="BA44" s="23"/>
      <c r="BB44" s="23"/>
      <c r="BC44" s="23"/>
      <c r="BI44" s="1" t="str">
        <f t="shared" si="0"/>
        <v>ITEM1=</v>
      </c>
      <c r="BJ44" s="1" t="str">
        <f t="shared" si="1"/>
        <v>ITEM2=</v>
      </c>
      <c r="BK44" s="1" t="str">
        <f t="shared" si="2"/>
        <v>ITEM3=</v>
      </c>
      <c r="BL44" s="1" t="str">
        <f t="shared" si="3"/>
        <v>ITEM4=</v>
      </c>
      <c r="BM44" s="1" t="str">
        <f t="shared" si="4"/>
        <v>ITEM5=</v>
      </c>
      <c r="BN44" s="1" t="str">
        <f t="shared" si="5"/>
        <v>ITEM6=</v>
      </c>
    </row>
    <row r="45" spans="1:66" ht="21" customHeight="1" x14ac:dyDescent="0.15">
      <c r="A45" s="76"/>
      <c r="B45" s="76"/>
      <c r="C45" s="76"/>
      <c r="D45" s="76"/>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77"/>
      <c r="AQ45" s="78"/>
      <c r="AR45" s="78"/>
      <c r="AS45" s="78"/>
      <c r="AT45" s="79"/>
      <c r="AU45" s="23"/>
      <c r="AV45" s="23"/>
      <c r="AW45" s="23"/>
      <c r="AX45" s="23"/>
      <c r="AY45" s="23"/>
      <c r="AZ45" s="23"/>
      <c r="BA45" s="23"/>
      <c r="BB45" s="23"/>
      <c r="BC45" s="23"/>
      <c r="BI45" s="1" t="str">
        <f t="shared" si="0"/>
        <v>ITEM1=</v>
      </c>
      <c r="BJ45" s="1" t="str">
        <f t="shared" si="1"/>
        <v>ITEM2=</v>
      </c>
      <c r="BK45" s="1" t="str">
        <f t="shared" si="2"/>
        <v>ITEM3=</v>
      </c>
      <c r="BL45" s="1" t="str">
        <f t="shared" si="3"/>
        <v>ITEM4=</v>
      </c>
      <c r="BM45" s="1" t="str">
        <f t="shared" si="4"/>
        <v>ITEM5=</v>
      </c>
      <c r="BN45" s="1" t="str">
        <f t="shared" si="5"/>
        <v>ITEM6=</v>
      </c>
    </row>
    <row r="46" spans="1:66" ht="21" customHeight="1" x14ac:dyDescent="0.15">
      <c r="A46" s="76"/>
      <c r="B46" s="76"/>
      <c r="C46" s="76"/>
      <c r="D46" s="76"/>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77"/>
      <c r="AQ46" s="78"/>
      <c r="AR46" s="78"/>
      <c r="AS46" s="78"/>
      <c r="AT46" s="79"/>
      <c r="AU46" s="23"/>
      <c r="AV46" s="23"/>
      <c r="AW46" s="23"/>
      <c r="AX46" s="23"/>
      <c r="AY46" s="23"/>
      <c r="AZ46" s="23"/>
      <c r="BA46" s="23"/>
      <c r="BB46" s="23"/>
      <c r="BC46" s="23"/>
      <c r="BI46" s="1" t="str">
        <f t="shared" si="0"/>
        <v>ITEM1=</v>
      </c>
      <c r="BJ46" s="1" t="str">
        <f t="shared" si="1"/>
        <v>ITEM2=</v>
      </c>
      <c r="BK46" s="1" t="str">
        <f t="shared" si="2"/>
        <v>ITEM3=</v>
      </c>
      <c r="BL46" s="1" t="str">
        <f t="shared" si="3"/>
        <v>ITEM4=</v>
      </c>
      <c r="BM46" s="1" t="str">
        <f t="shared" si="4"/>
        <v>ITEM5=</v>
      </c>
      <c r="BN46" s="1" t="str">
        <f t="shared" si="5"/>
        <v>ITEM6=</v>
      </c>
    </row>
    <row r="47" spans="1:66" ht="21" customHeight="1" x14ac:dyDescent="0.15">
      <c r="A47" s="76"/>
      <c r="B47" s="76"/>
      <c r="C47" s="76"/>
      <c r="D47" s="76"/>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77"/>
      <c r="AQ47" s="78"/>
      <c r="AR47" s="78"/>
      <c r="AS47" s="78"/>
      <c r="AT47" s="79"/>
      <c r="AU47" s="23"/>
      <c r="AV47" s="23"/>
      <c r="AW47" s="23"/>
      <c r="AX47" s="23"/>
      <c r="AY47" s="23"/>
      <c r="AZ47" s="23"/>
      <c r="BA47" s="23"/>
      <c r="BB47" s="23"/>
      <c r="BC47" s="23"/>
      <c r="BI47" s="1" t="str">
        <f t="shared" si="0"/>
        <v>ITEM1=</v>
      </c>
      <c r="BJ47" s="1" t="str">
        <f t="shared" si="1"/>
        <v>ITEM2=</v>
      </c>
      <c r="BK47" s="1" t="str">
        <f t="shared" si="2"/>
        <v>ITEM3=</v>
      </c>
      <c r="BL47" s="1" t="str">
        <f t="shared" si="3"/>
        <v>ITEM4=</v>
      </c>
      <c r="BM47" s="1" t="str">
        <f t="shared" si="4"/>
        <v>ITEM5=</v>
      </c>
      <c r="BN47" s="1" t="str">
        <f t="shared" si="5"/>
        <v>ITEM6=</v>
      </c>
    </row>
    <row r="48" spans="1:66" ht="21" customHeight="1" x14ac:dyDescent="0.15">
      <c r="A48" s="76"/>
      <c r="B48" s="76"/>
      <c r="C48" s="76"/>
      <c r="D48" s="76"/>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77"/>
      <c r="AQ48" s="78"/>
      <c r="AR48" s="78"/>
      <c r="AS48" s="78"/>
      <c r="AT48" s="79"/>
      <c r="AU48" s="23"/>
      <c r="AV48" s="23"/>
      <c r="AW48" s="23"/>
      <c r="AX48" s="23"/>
      <c r="AY48" s="23"/>
      <c r="AZ48" s="23"/>
      <c r="BA48" s="23"/>
      <c r="BB48" s="23"/>
      <c r="BC48" s="23"/>
      <c r="BI48" s="1" t="str">
        <f t="shared" si="0"/>
        <v>ITEM1=</v>
      </c>
      <c r="BJ48" s="1" t="str">
        <f t="shared" si="1"/>
        <v>ITEM2=</v>
      </c>
      <c r="BK48" s="1" t="str">
        <f t="shared" si="2"/>
        <v>ITEM3=</v>
      </c>
      <c r="BL48" s="1" t="str">
        <f t="shared" si="3"/>
        <v>ITEM4=</v>
      </c>
      <c r="BM48" s="1" t="str">
        <f t="shared" si="4"/>
        <v>ITEM5=</v>
      </c>
      <c r="BN48" s="1" t="str">
        <f t="shared" si="5"/>
        <v>ITEM6=</v>
      </c>
    </row>
    <row r="49" spans="1:66" ht="21" customHeight="1" x14ac:dyDescent="0.15">
      <c r="A49" s="76"/>
      <c r="B49" s="76"/>
      <c r="C49" s="76"/>
      <c r="D49" s="76"/>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77"/>
      <c r="AQ49" s="78"/>
      <c r="AR49" s="78"/>
      <c r="AS49" s="78"/>
      <c r="AT49" s="79"/>
      <c r="AU49" s="23"/>
      <c r="AV49" s="23"/>
      <c r="AW49" s="23"/>
      <c r="AX49" s="23"/>
      <c r="AY49" s="23"/>
      <c r="AZ49" s="23"/>
      <c r="BA49" s="23"/>
      <c r="BB49" s="23"/>
      <c r="BC49" s="23"/>
      <c r="BI49" s="1" t="str">
        <f t="shared" si="0"/>
        <v>ITEM1=</v>
      </c>
      <c r="BJ49" s="1" t="str">
        <f t="shared" si="1"/>
        <v>ITEM2=</v>
      </c>
      <c r="BK49" s="1" t="str">
        <f t="shared" si="2"/>
        <v>ITEM3=</v>
      </c>
      <c r="BL49" s="1" t="str">
        <f t="shared" si="3"/>
        <v>ITEM4=</v>
      </c>
      <c r="BM49" s="1" t="str">
        <f t="shared" si="4"/>
        <v>ITEM5=</v>
      </c>
      <c r="BN49" s="1" t="str">
        <f t="shared" si="5"/>
        <v>ITEM6=</v>
      </c>
    </row>
    <row r="50" spans="1:66" ht="21" customHeight="1" x14ac:dyDescent="0.15">
      <c r="A50" s="76"/>
      <c r="B50" s="76"/>
      <c r="C50" s="76"/>
      <c r="D50" s="76"/>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77"/>
      <c r="AQ50" s="78"/>
      <c r="AR50" s="78"/>
      <c r="AS50" s="78"/>
      <c r="AT50" s="79"/>
      <c r="AU50" s="23"/>
      <c r="AV50" s="23"/>
      <c r="AW50" s="23"/>
      <c r="AX50" s="23"/>
      <c r="AY50" s="23"/>
      <c r="AZ50" s="23"/>
      <c r="BA50" s="23"/>
      <c r="BB50" s="23"/>
      <c r="BC50" s="23"/>
      <c r="BI50" s="1" t="str">
        <f t="shared" si="0"/>
        <v>ITEM1=</v>
      </c>
      <c r="BJ50" s="1" t="str">
        <f t="shared" si="1"/>
        <v>ITEM2=</v>
      </c>
      <c r="BK50" s="1" t="str">
        <f t="shared" si="2"/>
        <v>ITEM3=</v>
      </c>
      <c r="BL50" s="1" t="str">
        <f t="shared" si="3"/>
        <v>ITEM4=</v>
      </c>
      <c r="BM50" s="1" t="str">
        <f t="shared" si="4"/>
        <v>ITEM5=</v>
      </c>
      <c r="BN50" s="1" t="str">
        <f t="shared" si="5"/>
        <v>ITEM6=</v>
      </c>
    </row>
    <row r="51" spans="1:66" ht="21" customHeight="1" x14ac:dyDescent="0.15">
      <c r="A51" s="76"/>
      <c r="B51" s="76"/>
      <c r="C51" s="76"/>
      <c r="D51" s="76"/>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77"/>
      <c r="AQ51" s="78"/>
      <c r="AR51" s="78"/>
      <c r="AS51" s="78"/>
      <c r="AT51" s="79"/>
      <c r="AU51" s="23"/>
      <c r="AV51" s="23"/>
      <c r="AW51" s="23"/>
      <c r="AX51" s="23"/>
      <c r="AY51" s="23"/>
      <c r="AZ51" s="23"/>
      <c r="BA51" s="23"/>
      <c r="BB51" s="23"/>
      <c r="BC51" s="23"/>
      <c r="BI51" s="1" t="str">
        <f t="shared" si="0"/>
        <v>ITEM1=</v>
      </c>
      <c r="BJ51" s="1" t="str">
        <f t="shared" si="1"/>
        <v>ITEM2=</v>
      </c>
      <c r="BK51" s="1" t="str">
        <f t="shared" si="2"/>
        <v>ITEM3=</v>
      </c>
      <c r="BL51" s="1" t="str">
        <f t="shared" si="3"/>
        <v>ITEM4=</v>
      </c>
      <c r="BM51" s="1" t="str">
        <f t="shared" si="4"/>
        <v>ITEM5=</v>
      </c>
      <c r="BN51" s="1" t="str">
        <f t="shared" si="5"/>
        <v>ITEM6=</v>
      </c>
    </row>
    <row r="52" spans="1:66" ht="21" customHeight="1" x14ac:dyDescent="0.15">
      <c r="A52" s="76"/>
      <c r="B52" s="76"/>
      <c r="C52" s="76"/>
      <c r="D52" s="76"/>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77"/>
      <c r="AQ52" s="78"/>
      <c r="AR52" s="78"/>
      <c r="AS52" s="78"/>
      <c r="AT52" s="79"/>
      <c r="AU52" s="23"/>
      <c r="AV52" s="23"/>
      <c r="AW52" s="23"/>
      <c r="AX52" s="23"/>
      <c r="AY52" s="23"/>
      <c r="AZ52" s="23"/>
      <c r="BA52" s="23"/>
      <c r="BB52" s="23"/>
      <c r="BC52" s="23"/>
      <c r="BI52" s="1" t="str">
        <f t="shared" si="0"/>
        <v>ITEM1=</v>
      </c>
      <c r="BJ52" s="1" t="str">
        <f t="shared" si="1"/>
        <v>ITEM2=</v>
      </c>
      <c r="BK52" s="1" t="str">
        <f t="shared" si="2"/>
        <v>ITEM3=</v>
      </c>
      <c r="BL52" s="1" t="str">
        <f t="shared" si="3"/>
        <v>ITEM4=</v>
      </c>
      <c r="BM52" s="1" t="str">
        <f t="shared" si="4"/>
        <v>ITEM5=</v>
      </c>
      <c r="BN52" s="1" t="str">
        <f t="shared" si="5"/>
        <v>ITEM6=</v>
      </c>
    </row>
    <row r="53" spans="1:66" ht="21" customHeight="1" x14ac:dyDescent="0.15">
      <c r="A53" s="76"/>
      <c r="B53" s="76"/>
      <c r="C53" s="76"/>
      <c r="D53" s="76"/>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77"/>
      <c r="AQ53" s="78"/>
      <c r="AR53" s="78"/>
      <c r="AS53" s="78"/>
      <c r="AT53" s="79"/>
      <c r="AU53" s="23"/>
      <c r="AV53" s="23"/>
      <c r="AW53" s="23"/>
      <c r="AX53" s="23"/>
      <c r="AY53" s="23"/>
      <c r="AZ53" s="23"/>
      <c r="BA53" s="23"/>
      <c r="BB53" s="23"/>
      <c r="BC53" s="23"/>
      <c r="BI53" s="1" t="str">
        <f t="shared" si="0"/>
        <v>ITEM1=</v>
      </c>
      <c r="BJ53" s="1" t="str">
        <f t="shared" si="1"/>
        <v>ITEM2=</v>
      </c>
      <c r="BK53" s="1" t="str">
        <f t="shared" si="2"/>
        <v>ITEM3=</v>
      </c>
      <c r="BL53" s="1" t="str">
        <f t="shared" si="3"/>
        <v>ITEM4=</v>
      </c>
      <c r="BM53" s="1" t="str">
        <f t="shared" si="4"/>
        <v>ITEM5=</v>
      </c>
      <c r="BN53" s="1" t="str">
        <f t="shared" si="5"/>
        <v>ITEM6=</v>
      </c>
    </row>
    <row r="54" spans="1:66" ht="21" customHeight="1" x14ac:dyDescent="0.15">
      <c r="A54" s="76"/>
      <c r="B54" s="76"/>
      <c r="C54" s="76"/>
      <c r="D54" s="76"/>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77"/>
      <c r="AQ54" s="78"/>
      <c r="AR54" s="78"/>
      <c r="AS54" s="78"/>
      <c r="AT54" s="79"/>
      <c r="AU54" s="23"/>
      <c r="AV54" s="23"/>
      <c r="AW54" s="23"/>
      <c r="AX54" s="23"/>
      <c r="AY54" s="23"/>
      <c r="AZ54" s="23"/>
      <c r="BA54" s="23"/>
      <c r="BB54" s="23"/>
      <c r="BC54" s="23"/>
      <c r="BI54" s="1" t="str">
        <f t="shared" si="0"/>
        <v>ITEM1=</v>
      </c>
      <c r="BJ54" s="1" t="str">
        <f t="shared" si="1"/>
        <v>ITEM2=</v>
      </c>
      <c r="BK54" s="1" t="str">
        <f t="shared" si="2"/>
        <v>ITEM3=</v>
      </c>
      <c r="BL54" s="1" t="str">
        <f t="shared" si="3"/>
        <v>ITEM4=</v>
      </c>
      <c r="BM54" s="1" t="str">
        <f t="shared" si="4"/>
        <v>ITEM5=</v>
      </c>
      <c r="BN54" s="1" t="str">
        <f t="shared" si="5"/>
        <v>ITEM6=</v>
      </c>
    </row>
    <row r="55" spans="1:66" ht="21" customHeight="1" x14ac:dyDescent="0.15">
      <c r="A55" s="76"/>
      <c r="B55" s="76"/>
      <c r="C55" s="76"/>
      <c r="D55" s="76"/>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77"/>
      <c r="AQ55" s="78"/>
      <c r="AR55" s="78"/>
      <c r="AS55" s="78"/>
      <c r="AT55" s="79"/>
      <c r="AU55" s="23"/>
      <c r="AV55" s="23"/>
      <c r="AW55" s="23"/>
      <c r="AX55" s="23"/>
      <c r="AY55" s="23"/>
      <c r="AZ55" s="23"/>
      <c r="BA55" s="23"/>
      <c r="BB55" s="23"/>
      <c r="BC55" s="23"/>
      <c r="BI55" s="1" t="str">
        <f t="shared" si="0"/>
        <v>ITEM1=</v>
      </c>
      <c r="BJ55" s="1" t="str">
        <f t="shared" si="1"/>
        <v>ITEM2=</v>
      </c>
      <c r="BK55" s="1" t="str">
        <f t="shared" si="2"/>
        <v>ITEM3=</v>
      </c>
      <c r="BL55" s="1" t="str">
        <f t="shared" si="3"/>
        <v>ITEM4=</v>
      </c>
      <c r="BM55" s="1" t="str">
        <f t="shared" si="4"/>
        <v>ITEM5=</v>
      </c>
      <c r="BN55" s="1" t="str">
        <f t="shared" si="5"/>
        <v>ITEM6=</v>
      </c>
    </row>
    <row r="56" spans="1:66" ht="21" customHeight="1" x14ac:dyDescent="0.15">
      <c r="A56" s="76"/>
      <c r="B56" s="76"/>
      <c r="C56" s="76"/>
      <c r="D56" s="76"/>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77"/>
      <c r="AQ56" s="78"/>
      <c r="AR56" s="78"/>
      <c r="AS56" s="78"/>
      <c r="AT56" s="79"/>
      <c r="AU56" s="23"/>
      <c r="AV56" s="23"/>
      <c r="AW56" s="23"/>
      <c r="AX56" s="23"/>
      <c r="AY56" s="23"/>
      <c r="AZ56" s="23"/>
      <c r="BA56" s="23"/>
      <c r="BB56" s="23"/>
      <c r="BC56" s="23"/>
      <c r="BI56" s="1" t="str">
        <f t="shared" si="0"/>
        <v>ITEM1=</v>
      </c>
      <c r="BJ56" s="1" t="str">
        <f t="shared" si="1"/>
        <v>ITEM2=</v>
      </c>
      <c r="BK56" s="1" t="str">
        <f t="shared" si="2"/>
        <v>ITEM3=</v>
      </c>
      <c r="BL56" s="1" t="str">
        <f t="shared" si="3"/>
        <v>ITEM4=</v>
      </c>
      <c r="BM56" s="1" t="str">
        <f t="shared" si="4"/>
        <v>ITEM5=</v>
      </c>
      <c r="BN56" s="1" t="str">
        <f t="shared" si="5"/>
        <v>ITEM6=</v>
      </c>
    </row>
    <row r="57" spans="1:66" ht="21" customHeight="1" x14ac:dyDescent="0.15">
      <c r="A57" s="76"/>
      <c r="B57" s="76"/>
      <c r="C57" s="76"/>
      <c r="D57" s="76"/>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77"/>
      <c r="AQ57" s="78"/>
      <c r="AR57" s="78"/>
      <c r="AS57" s="78"/>
      <c r="AT57" s="79"/>
      <c r="AU57" s="23"/>
      <c r="AV57" s="23"/>
      <c r="AW57" s="23"/>
      <c r="AX57" s="23"/>
      <c r="AY57" s="23"/>
      <c r="AZ57" s="23"/>
      <c r="BA57" s="23"/>
      <c r="BB57" s="23"/>
      <c r="BC57" s="23"/>
      <c r="BI57" s="1" t="str">
        <f t="shared" si="0"/>
        <v>ITEM1=</v>
      </c>
      <c r="BJ57" s="1" t="str">
        <f t="shared" si="1"/>
        <v>ITEM2=</v>
      </c>
      <c r="BK57" s="1" t="str">
        <f t="shared" si="2"/>
        <v>ITEM3=</v>
      </c>
      <c r="BL57" s="1" t="str">
        <f t="shared" si="3"/>
        <v>ITEM4=</v>
      </c>
      <c r="BM57" s="1" t="str">
        <f t="shared" si="4"/>
        <v>ITEM5=</v>
      </c>
      <c r="BN57" s="1" t="str">
        <f t="shared" si="5"/>
        <v>ITEM6=</v>
      </c>
    </row>
    <row r="58" spans="1:66" ht="21" customHeight="1" x14ac:dyDescent="0.15">
      <c r="A58" s="76"/>
      <c r="B58" s="76"/>
      <c r="C58" s="76"/>
      <c r="D58" s="76"/>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77"/>
      <c r="AQ58" s="78"/>
      <c r="AR58" s="78"/>
      <c r="AS58" s="78"/>
      <c r="AT58" s="79"/>
      <c r="AU58" s="23"/>
      <c r="AV58" s="23"/>
      <c r="AW58" s="23"/>
      <c r="AX58" s="23"/>
      <c r="AY58" s="23"/>
      <c r="AZ58" s="23"/>
      <c r="BA58" s="23"/>
      <c r="BB58" s="23"/>
      <c r="BC58" s="23"/>
      <c r="BI58" s="1" t="str">
        <f t="shared" si="0"/>
        <v>ITEM1=</v>
      </c>
      <c r="BJ58" s="1" t="str">
        <f t="shared" si="1"/>
        <v>ITEM2=</v>
      </c>
      <c r="BK58" s="1" t="str">
        <f t="shared" si="2"/>
        <v>ITEM3=</v>
      </c>
      <c r="BL58" s="1" t="str">
        <f t="shared" si="3"/>
        <v>ITEM4=</v>
      </c>
      <c r="BM58" s="1" t="str">
        <f t="shared" si="4"/>
        <v>ITEM5=</v>
      </c>
      <c r="BN58" s="1" t="str">
        <f t="shared" si="5"/>
        <v>ITEM6=</v>
      </c>
    </row>
    <row r="59" spans="1:66" ht="21" customHeight="1" x14ac:dyDescent="0.15">
      <c r="A59" s="76"/>
      <c r="B59" s="76"/>
      <c r="C59" s="76"/>
      <c r="D59" s="76"/>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77"/>
      <c r="AQ59" s="78"/>
      <c r="AR59" s="78"/>
      <c r="AS59" s="78"/>
      <c r="AT59" s="79"/>
      <c r="AU59" s="23"/>
      <c r="AV59" s="23"/>
      <c r="AW59" s="23"/>
      <c r="AX59" s="23"/>
      <c r="AY59" s="23"/>
      <c r="AZ59" s="23"/>
      <c r="BA59" s="23"/>
      <c r="BB59" s="23"/>
      <c r="BC59" s="23"/>
      <c r="BI59" s="1" t="str">
        <f t="shared" si="0"/>
        <v>ITEM1=</v>
      </c>
      <c r="BJ59" s="1" t="str">
        <f t="shared" si="1"/>
        <v>ITEM2=</v>
      </c>
      <c r="BK59" s="1" t="str">
        <f t="shared" si="2"/>
        <v>ITEM3=</v>
      </c>
      <c r="BL59" s="1" t="str">
        <f t="shared" si="3"/>
        <v>ITEM4=</v>
      </c>
      <c r="BM59" s="1" t="str">
        <f t="shared" si="4"/>
        <v>ITEM5=</v>
      </c>
      <c r="BN59" s="1" t="str">
        <f t="shared" si="5"/>
        <v>ITEM6=</v>
      </c>
    </row>
    <row r="60" spans="1:66" ht="21" customHeight="1" x14ac:dyDescent="0.15">
      <c r="A60" s="76"/>
      <c r="B60" s="76"/>
      <c r="C60" s="76"/>
      <c r="D60" s="76"/>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77"/>
      <c r="AQ60" s="78"/>
      <c r="AR60" s="78"/>
      <c r="AS60" s="78"/>
      <c r="AT60" s="79"/>
      <c r="AU60" s="23"/>
      <c r="AV60" s="23"/>
      <c r="AW60" s="23"/>
      <c r="AX60" s="23"/>
      <c r="AY60" s="23"/>
      <c r="AZ60" s="23"/>
      <c r="BA60" s="23"/>
      <c r="BB60" s="23"/>
      <c r="BC60" s="23"/>
      <c r="BI60" s="1" t="str">
        <f t="shared" si="0"/>
        <v>ITEM1=</v>
      </c>
      <c r="BJ60" s="1" t="str">
        <f t="shared" si="1"/>
        <v>ITEM2=</v>
      </c>
      <c r="BK60" s="1" t="str">
        <f t="shared" si="2"/>
        <v>ITEM3=</v>
      </c>
      <c r="BL60" s="1" t="str">
        <f t="shared" si="3"/>
        <v>ITEM4=</v>
      </c>
      <c r="BM60" s="1" t="str">
        <f t="shared" si="4"/>
        <v>ITEM5=</v>
      </c>
      <c r="BN60" s="1" t="str">
        <f t="shared" si="5"/>
        <v>ITEM6=</v>
      </c>
    </row>
    <row r="61" spans="1:66" ht="21" customHeight="1" x14ac:dyDescent="0.15">
      <c r="A61" s="76"/>
      <c r="B61" s="76"/>
      <c r="C61" s="76"/>
      <c r="D61" s="76"/>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77"/>
      <c r="AQ61" s="78"/>
      <c r="AR61" s="78"/>
      <c r="AS61" s="78"/>
      <c r="AT61" s="79"/>
      <c r="AU61" s="23"/>
      <c r="AV61" s="23"/>
      <c r="AW61" s="23"/>
      <c r="AX61" s="23"/>
      <c r="AY61" s="23"/>
      <c r="AZ61" s="23"/>
      <c r="BA61" s="23"/>
      <c r="BB61" s="23"/>
      <c r="BC61" s="23"/>
      <c r="BI61" s="1" t="str">
        <f t="shared" si="0"/>
        <v>ITEM1=</v>
      </c>
      <c r="BJ61" s="1" t="str">
        <f t="shared" si="1"/>
        <v>ITEM2=</v>
      </c>
      <c r="BK61" s="1" t="str">
        <f t="shared" si="2"/>
        <v>ITEM3=</v>
      </c>
      <c r="BL61" s="1" t="str">
        <f t="shared" si="3"/>
        <v>ITEM4=</v>
      </c>
      <c r="BM61" s="1" t="str">
        <f t="shared" si="4"/>
        <v>ITEM5=</v>
      </c>
      <c r="BN61" s="1" t="str">
        <f t="shared" si="5"/>
        <v>ITEM6=</v>
      </c>
    </row>
    <row r="62" spans="1:66" ht="21" customHeight="1" x14ac:dyDescent="0.15">
      <c r="A62" s="76"/>
      <c r="B62" s="76"/>
      <c r="C62" s="76"/>
      <c r="D62" s="76"/>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77"/>
      <c r="AQ62" s="78"/>
      <c r="AR62" s="78"/>
      <c r="AS62" s="78"/>
      <c r="AT62" s="79"/>
      <c r="AU62" s="23"/>
      <c r="AV62" s="23"/>
      <c r="AW62" s="23"/>
      <c r="AX62" s="23"/>
      <c r="AY62" s="23"/>
      <c r="AZ62" s="23"/>
      <c r="BA62" s="23"/>
      <c r="BB62" s="23"/>
      <c r="BC62" s="23"/>
      <c r="BI62" s="1" t="str">
        <f t="shared" si="0"/>
        <v>ITEM1=</v>
      </c>
      <c r="BJ62" s="1" t="str">
        <f t="shared" si="1"/>
        <v>ITEM2=</v>
      </c>
      <c r="BK62" s="1" t="str">
        <f t="shared" si="2"/>
        <v>ITEM3=</v>
      </c>
      <c r="BL62" s="1" t="str">
        <f t="shared" si="3"/>
        <v>ITEM4=</v>
      </c>
      <c r="BM62" s="1" t="str">
        <f t="shared" si="4"/>
        <v>ITEM5=</v>
      </c>
      <c r="BN62" s="1" t="str">
        <f t="shared" si="5"/>
        <v>ITEM6=</v>
      </c>
    </row>
    <row r="63" spans="1:66" ht="21" customHeight="1" x14ac:dyDescent="0.15">
      <c r="A63" s="76"/>
      <c r="B63" s="76"/>
      <c r="C63" s="76"/>
      <c r="D63" s="76"/>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77"/>
      <c r="AQ63" s="78"/>
      <c r="AR63" s="78"/>
      <c r="AS63" s="78"/>
      <c r="AT63" s="79"/>
      <c r="AU63" s="23"/>
      <c r="AV63" s="23"/>
      <c r="AW63" s="23"/>
      <c r="AX63" s="23"/>
      <c r="AY63" s="23"/>
      <c r="AZ63" s="23"/>
      <c r="BA63" s="23"/>
      <c r="BB63" s="23"/>
      <c r="BC63" s="23"/>
      <c r="BI63" s="1" t="str">
        <f t="shared" si="0"/>
        <v>ITEM1=</v>
      </c>
      <c r="BJ63" s="1" t="str">
        <f t="shared" si="1"/>
        <v>ITEM2=</v>
      </c>
      <c r="BK63" s="1" t="str">
        <f t="shared" si="2"/>
        <v>ITEM3=</v>
      </c>
      <c r="BL63" s="1" t="str">
        <f t="shared" si="3"/>
        <v>ITEM4=</v>
      </c>
      <c r="BM63" s="1" t="str">
        <f t="shared" si="4"/>
        <v>ITEM5=</v>
      </c>
      <c r="BN63" s="1" t="str">
        <f t="shared" si="5"/>
        <v>ITEM6=</v>
      </c>
    </row>
    <row r="64" spans="1:66" ht="21" customHeight="1" x14ac:dyDescent="0.15">
      <c r="A64" s="76"/>
      <c r="B64" s="76"/>
      <c r="C64" s="76"/>
      <c r="D64" s="76"/>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77"/>
      <c r="AQ64" s="78"/>
      <c r="AR64" s="78"/>
      <c r="AS64" s="78"/>
      <c r="AT64" s="79"/>
      <c r="AU64" s="23"/>
      <c r="AV64" s="23"/>
      <c r="AW64" s="23"/>
      <c r="AX64" s="23"/>
      <c r="AY64" s="23"/>
      <c r="AZ64" s="23"/>
      <c r="BA64" s="23"/>
      <c r="BB64" s="23"/>
      <c r="BC64" s="23"/>
      <c r="BI64" s="1" t="str">
        <f t="shared" si="0"/>
        <v>ITEM1=</v>
      </c>
      <c r="BJ64" s="1" t="str">
        <f t="shared" si="1"/>
        <v>ITEM2=</v>
      </c>
      <c r="BK64" s="1" t="str">
        <f t="shared" si="2"/>
        <v>ITEM3=</v>
      </c>
      <c r="BL64" s="1" t="str">
        <f t="shared" si="3"/>
        <v>ITEM4=</v>
      </c>
      <c r="BM64" s="1" t="str">
        <f t="shared" si="4"/>
        <v>ITEM5=</v>
      </c>
      <c r="BN64" s="1" t="str">
        <f t="shared" si="5"/>
        <v>ITEM6=</v>
      </c>
    </row>
    <row r="65" spans="1:66" ht="21" customHeight="1" x14ac:dyDescent="0.15">
      <c r="A65" s="76"/>
      <c r="B65" s="76"/>
      <c r="C65" s="76"/>
      <c r="D65" s="76"/>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77"/>
      <c r="AQ65" s="78"/>
      <c r="AR65" s="78"/>
      <c r="AS65" s="78"/>
      <c r="AT65" s="79"/>
      <c r="AU65" s="23"/>
      <c r="AV65" s="23"/>
      <c r="AW65" s="23"/>
      <c r="AX65" s="23"/>
      <c r="AY65" s="23"/>
      <c r="AZ65" s="23"/>
      <c r="BA65" s="23"/>
      <c r="BB65" s="23"/>
      <c r="BC65" s="23"/>
      <c r="BI65" s="1" t="str">
        <f t="shared" si="0"/>
        <v>ITEM1=</v>
      </c>
      <c r="BJ65" s="1" t="str">
        <f t="shared" si="1"/>
        <v>ITEM2=</v>
      </c>
      <c r="BK65" s="1" t="str">
        <f t="shared" si="2"/>
        <v>ITEM3=</v>
      </c>
      <c r="BL65" s="1" t="str">
        <f t="shared" si="3"/>
        <v>ITEM4=</v>
      </c>
      <c r="BM65" s="1" t="str">
        <f t="shared" si="4"/>
        <v>ITEM5=</v>
      </c>
      <c r="BN65" s="1" t="str">
        <f t="shared" si="5"/>
        <v>ITEM6=</v>
      </c>
    </row>
    <row r="66" spans="1:66" ht="21" customHeight="1" x14ac:dyDescent="0.15">
      <c r="A66" s="76"/>
      <c r="B66" s="76"/>
      <c r="C66" s="76"/>
      <c r="D66" s="76"/>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77"/>
      <c r="AQ66" s="78"/>
      <c r="AR66" s="78"/>
      <c r="AS66" s="78"/>
      <c r="AT66" s="79"/>
      <c r="AU66" s="23"/>
      <c r="AV66" s="23"/>
      <c r="AW66" s="23"/>
      <c r="AX66" s="23"/>
      <c r="AY66" s="23"/>
      <c r="AZ66" s="23"/>
      <c r="BA66" s="23"/>
      <c r="BB66" s="23"/>
      <c r="BC66" s="23"/>
      <c r="BI66" s="1" t="str">
        <f t="shared" si="0"/>
        <v>ITEM1=</v>
      </c>
      <c r="BJ66" s="1" t="str">
        <f t="shared" si="1"/>
        <v>ITEM2=</v>
      </c>
      <c r="BK66" s="1" t="str">
        <f t="shared" si="2"/>
        <v>ITEM3=</v>
      </c>
      <c r="BL66" s="1" t="str">
        <f t="shared" si="3"/>
        <v>ITEM4=</v>
      </c>
      <c r="BM66" s="1" t="str">
        <f t="shared" si="4"/>
        <v>ITEM5=</v>
      </c>
      <c r="BN66" s="1" t="str">
        <f t="shared" si="5"/>
        <v>ITEM6=</v>
      </c>
    </row>
    <row r="67" spans="1:66" ht="21" customHeight="1" x14ac:dyDescent="0.15">
      <c r="A67" s="76"/>
      <c r="B67" s="76"/>
      <c r="C67" s="76"/>
      <c r="D67" s="76"/>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77"/>
      <c r="AQ67" s="78"/>
      <c r="AR67" s="78"/>
      <c r="AS67" s="78"/>
      <c r="AT67" s="79"/>
      <c r="AU67" s="23"/>
      <c r="AV67" s="23"/>
      <c r="AW67" s="23"/>
      <c r="AX67" s="23"/>
      <c r="AY67" s="23"/>
      <c r="AZ67" s="23"/>
      <c r="BA67" s="23"/>
      <c r="BB67" s="23"/>
      <c r="BC67" s="23"/>
      <c r="BI67" s="1" t="str">
        <f t="shared" si="0"/>
        <v>ITEM1=</v>
      </c>
      <c r="BJ67" s="1" t="str">
        <f t="shared" si="1"/>
        <v>ITEM2=</v>
      </c>
      <c r="BK67" s="1" t="str">
        <f t="shared" si="2"/>
        <v>ITEM3=</v>
      </c>
      <c r="BL67" s="1" t="str">
        <f t="shared" si="3"/>
        <v>ITEM4=</v>
      </c>
      <c r="BM67" s="1" t="str">
        <f t="shared" si="4"/>
        <v>ITEM5=</v>
      </c>
      <c r="BN67" s="1" t="str">
        <f t="shared" si="5"/>
        <v>ITEM6=</v>
      </c>
    </row>
    <row r="68" spans="1:66" ht="21" customHeight="1" x14ac:dyDescent="0.15">
      <c r="A68" s="76"/>
      <c r="B68" s="76"/>
      <c r="C68" s="76"/>
      <c r="D68" s="76"/>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77"/>
      <c r="AQ68" s="78"/>
      <c r="AR68" s="78"/>
      <c r="AS68" s="78"/>
      <c r="AT68" s="79"/>
      <c r="AU68" s="23"/>
      <c r="AV68" s="23"/>
      <c r="AW68" s="23"/>
      <c r="AX68" s="23"/>
      <c r="AY68" s="23"/>
      <c r="AZ68" s="23"/>
      <c r="BA68" s="23"/>
      <c r="BB68" s="23"/>
      <c r="BC68" s="23"/>
      <c r="BI68" s="1" t="str">
        <f t="shared" si="0"/>
        <v>ITEM1=</v>
      </c>
      <c r="BJ68" s="1" t="str">
        <f t="shared" si="1"/>
        <v>ITEM2=</v>
      </c>
      <c r="BK68" s="1" t="str">
        <f t="shared" si="2"/>
        <v>ITEM3=</v>
      </c>
      <c r="BL68" s="1" t="str">
        <f t="shared" si="3"/>
        <v>ITEM4=</v>
      </c>
      <c r="BM68" s="1" t="str">
        <f t="shared" si="4"/>
        <v>ITEM5=</v>
      </c>
      <c r="BN68" s="1" t="str">
        <f t="shared" si="5"/>
        <v>ITEM6=</v>
      </c>
    </row>
    <row r="69" spans="1:66" ht="21" customHeight="1" x14ac:dyDescent="0.15">
      <c r="A69" s="76"/>
      <c r="B69" s="76"/>
      <c r="C69" s="76"/>
      <c r="D69" s="76"/>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77"/>
      <c r="AQ69" s="78"/>
      <c r="AR69" s="78"/>
      <c r="AS69" s="78"/>
      <c r="AT69" s="79"/>
      <c r="AU69" s="23"/>
      <c r="AV69" s="23"/>
      <c r="AW69" s="23"/>
      <c r="AX69" s="23"/>
      <c r="AY69" s="23"/>
      <c r="AZ69" s="23"/>
      <c r="BA69" s="23"/>
      <c r="BB69" s="23"/>
      <c r="BC69" s="23"/>
      <c r="BI69" s="1" t="str">
        <f t="shared" si="0"/>
        <v>ITEM1=</v>
      </c>
      <c r="BJ69" s="1" t="str">
        <f t="shared" si="1"/>
        <v>ITEM2=</v>
      </c>
      <c r="BK69" s="1" t="str">
        <f t="shared" si="2"/>
        <v>ITEM3=</v>
      </c>
      <c r="BL69" s="1" t="str">
        <f t="shared" si="3"/>
        <v>ITEM4=</v>
      </c>
      <c r="BM69" s="1" t="str">
        <f t="shared" si="4"/>
        <v>ITEM5=</v>
      </c>
      <c r="BN69" s="1" t="str">
        <f t="shared" si="5"/>
        <v>ITEM6=</v>
      </c>
    </row>
    <row r="70" spans="1:66" ht="21" customHeight="1" x14ac:dyDescent="0.15">
      <c r="A70" s="76"/>
      <c r="B70" s="76"/>
      <c r="C70" s="76"/>
      <c r="D70" s="76"/>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77"/>
      <c r="AQ70" s="78"/>
      <c r="AR70" s="78"/>
      <c r="AS70" s="78"/>
      <c r="AT70" s="79"/>
      <c r="AU70" s="23"/>
      <c r="AV70" s="23"/>
      <c r="AW70" s="23"/>
      <c r="AX70" s="23"/>
      <c r="AY70" s="23"/>
      <c r="AZ70" s="23"/>
      <c r="BA70" s="23"/>
      <c r="BB70" s="23"/>
      <c r="BC70" s="23"/>
      <c r="BI70" s="1" t="str">
        <f t="shared" ref="BI70:BI103" si="6">"ITEM" &amp; $BI$4 &amp; "=" &amp; IF(TRIM($A70)="","",TEXT($A70,"yyyymmdd"))</f>
        <v>ITEM1=</v>
      </c>
      <c r="BJ70" s="1" t="str">
        <f t="shared" ref="BJ70:BJ103" si="7">"ITEM"&amp;$BJ$4&amp;"="&amp;IF(TRIM($E70)="","",$E70)</f>
        <v>ITEM2=</v>
      </c>
      <c r="BK70" s="1" t="str">
        <f t="shared" ref="BK70:BK103" si="8">"ITEM"&amp;$BK$4&amp;"="&amp;IF(TRIM($N70)="","",$N70)</f>
        <v>ITEM3=</v>
      </c>
      <c r="BL70" s="1" t="str">
        <f t="shared" ref="BL70:BL103" si="9">"ITEM"&amp;$BL$4&amp;"="&amp;IF(TRIM($AB70)="","",$AB70)</f>
        <v>ITEM4=</v>
      </c>
      <c r="BM70" s="1" t="str">
        <f t="shared" ref="BM70:BM103" si="10">"ITEM"&amp;$BM$4&amp;"="&amp;IF(TRIM($AP70)="","",IF(ISERROR(MATCH($AP70,$CA$3:$CA$4,0)),"INPUT_ERROR",MATCH($AP70,$CA$3:$CA$4,0)))</f>
        <v>ITEM5=</v>
      </c>
      <c r="BN70" s="1" t="str">
        <f t="shared" ref="BN70:BN103" si="11">"ITEM"&amp;$BN$4&amp;"="&amp;IF(TRIM($AU70)="","",$AU70)</f>
        <v>ITEM6=</v>
      </c>
    </row>
    <row r="71" spans="1:66" ht="21" customHeight="1" x14ac:dyDescent="0.15">
      <c r="A71" s="76"/>
      <c r="B71" s="76"/>
      <c r="C71" s="76"/>
      <c r="D71" s="76"/>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77"/>
      <c r="AQ71" s="78"/>
      <c r="AR71" s="78"/>
      <c r="AS71" s="78"/>
      <c r="AT71" s="79"/>
      <c r="AU71" s="23"/>
      <c r="AV71" s="23"/>
      <c r="AW71" s="23"/>
      <c r="AX71" s="23"/>
      <c r="AY71" s="23"/>
      <c r="AZ71" s="23"/>
      <c r="BA71" s="23"/>
      <c r="BB71" s="23"/>
      <c r="BC71" s="23"/>
      <c r="BI71" s="1" t="str">
        <f t="shared" si="6"/>
        <v>ITEM1=</v>
      </c>
      <c r="BJ71" s="1" t="str">
        <f t="shared" si="7"/>
        <v>ITEM2=</v>
      </c>
      <c r="BK71" s="1" t="str">
        <f t="shared" si="8"/>
        <v>ITEM3=</v>
      </c>
      <c r="BL71" s="1" t="str">
        <f t="shared" si="9"/>
        <v>ITEM4=</v>
      </c>
      <c r="BM71" s="1" t="str">
        <f t="shared" si="10"/>
        <v>ITEM5=</v>
      </c>
      <c r="BN71" s="1" t="str">
        <f t="shared" si="11"/>
        <v>ITEM6=</v>
      </c>
    </row>
    <row r="72" spans="1:66" ht="21" customHeight="1" x14ac:dyDescent="0.15">
      <c r="A72" s="76"/>
      <c r="B72" s="76"/>
      <c r="C72" s="76"/>
      <c r="D72" s="76"/>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77"/>
      <c r="AQ72" s="78"/>
      <c r="AR72" s="78"/>
      <c r="AS72" s="78"/>
      <c r="AT72" s="79"/>
      <c r="AU72" s="23"/>
      <c r="AV72" s="23"/>
      <c r="AW72" s="23"/>
      <c r="AX72" s="23"/>
      <c r="AY72" s="23"/>
      <c r="AZ72" s="23"/>
      <c r="BA72" s="23"/>
      <c r="BB72" s="23"/>
      <c r="BC72" s="23"/>
      <c r="BI72" s="1" t="str">
        <f t="shared" si="6"/>
        <v>ITEM1=</v>
      </c>
      <c r="BJ72" s="1" t="str">
        <f t="shared" si="7"/>
        <v>ITEM2=</v>
      </c>
      <c r="BK72" s="1" t="str">
        <f t="shared" si="8"/>
        <v>ITEM3=</v>
      </c>
      <c r="BL72" s="1" t="str">
        <f t="shared" si="9"/>
        <v>ITEM4=</v>
      </c>
      <c r="BM72" s="1" t="str">
        <f t="shared" si="10"/>
        <v>ITEM5=</v>
      </c>
      <c r="BN72" s="1" t="str">
        <f t="shared" si="11"/>
        <v>ITEM6=</v>
      </c>
    </row>
    <row r="73" spans="1:66" ht="21" customHeight="1" x14ac:dyDescent="0.15">
      <c r="A73" s="76"/>
      <c r="B73" s="76"/>
      <c r="C73" s="76"/>
      <c r="D73" s="76"/>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77"/>
      <c r="AQ73" s="78"/>
      <c r="AR73" s="78"/>
      <c r="AS73" s="78"/>
      <c r="AT73" s="79"/>
      <c r="AU73" s="23"/>
      <c r="AV73" s="23"/>
      <c r="AW73" s="23"/>
      <c r="AX73" s="23"/>
      <c r="AY73" s="23"/>
      <c r="AZ73" s="23"/>
      <c r="BA73" s="23"/>
      <c r="BB73" s="23"/>
      <c r="BC73" s="23"/>
      <c r="BI73" s="1" t="str">
        <f t="shared" si="6"/>
        <v>ITEM1=</v>
      </c>
      <c r="BJ73" s="1" t="str">
        <f t="shared" si="7"/>
        <v>ITEM2=</v>
      </c>
      <c r="BK73" s="1" t="str">
        <f t="shared" si="8"/>
        <v>ITEM3=</v>
      </c>
      <c r="BL73" s="1" t="str">
        <f t="shared" si="9"/>
        <v>ITEM4=</v>
      </c>
      <c r="BM73" s="1" t="str">
        <f t="shared" si="10"/>
        <v>ITEM5=</v>
      </c>
      <c r="BN73" s="1" t="str">
        <f t="shared" si="11"/>
        <v>ITEM6=</v>
      </c>
    </row>
    <row r="74" spans="1:66" ht="21" customHeight="1" x14ac:dyDescent="0.15">
      <c r="A74" s="76"/>
      <c r="B74" s="76"/>
      <c r="C74" s="76"/>
      <c r="D74" s="76"/>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77"/>
      <c r="AQ74" s="78"/>
      <c r="AR74" s="78"/>
      <c r="AS74" s="78"/>
      <c r="AT74" s="79"/>
      <c r="AU74" s="23"/>
      <c r="AV74" s="23"/>
      <c r="AW74" s="23"/>
      <c r="AX74" s="23"/>
      <c r="AY74" s="23"/>
      <c r="AZ74" s="23"/>
      <c r="BA74" s="23"/>
      <c r="BB74" s="23"/>
      <c r="BC74" s="23"/>
      <c r="BI74" s="1" t="str">
        <f t="shared" si="6"/>
        <v>ITEM1=</v>
      </c>
      <c r="BJ74" s="1" t="str">
        <f t="shared" si="7"/>
        <v>ITEM2=</v>
      </c>
      <c r="BK74" s="1" t="str">
        <f t="shared" si="8"/>
        <v>ITEM3=</v>
      </c>
      <c r="BL74" s="1" t="str">
        <f t="shared" si="9"/>
        <v>ITEM4=</v>
      </c>
      <c r="BM74" s="1" t="str">
        <f t="shared" si="10"/>
        <v>ITEM5=</v>
      </c>
      <c r="BN74" s="1" t="str">
        <f t="shared" si="11"/>
        <v>ITEM6=</v>
      </c>
    </row>
    <row r="75" spans="1:66" ht="21" customHeight="1" x14ac:dyDescent="0.15">
      <c r="A75" s="76"/>
      <c r="B75" s="76"/>
      <c r="C75" s="76"/>
      <c r="D75" s="76"/>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77"/>
      <c r="AQ75" s="78"/>
      <c r="AR75" s="78"/>
      <c r="AS75" s="78"/>
      <c r="AT75" s="79"/>
      <c r="AU75" s="23"/>
      <c r="AV75" s="23"/>
      <c r="AW75" s="23"/>
      <c r="AX75" s="23"/>
      <c r="AY75" s="23"/>
      <c r="AZ75" s="23"/>
      <c r="BA75" s="23"/>
      <c r="BB75" s="23"/>
      <c r="BC75" s="23"/>
      <c r="BI75" s="1" t="str">
        <f t="shared" si="6"/>
        <v>ITEM1=</v>
      </c>
      <c r="BJ75" s="1" t="str">
        <f t="shared" si="7"/>
        <v>ITEM2=</v>
      </c>
      <c r="BK75" s="1" t="str">
        <f t="shared" si="8"/>
        <v>ITEM3=</v>
      </c>
      <c r="BL75" s="1" t="str">
        <f t="shared" si="9"/>
        <v>ITEM4=</v>
      </c>
      <c r="BM75" s="1" t="str">
        <f t="shared" si="10"/>
        <v>ITEM5=</v>
      </c>
      <c r="BN75" s="1" t="str">
        <f t="shared" si="11"/>
        <v>ITEM6=</v>
      </c>
    </row>
    <row r="76" spans="1:66" ht="21" customHeight="1" x14ac:dyDescent="0.15">
      <c r="A76" s="76"/>
      <c r="B76" s="76"/>
      <c r="C76" s="76"/>
      <c r="D76" s="76"/>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77"/>
      <c r="AQ76" s="78"/>
      <c r="AR76" s="78"/>
      <c r="AS76" s="78"/>
      <c r="AT76" s="79"/>
      <c r="AU76" s="23"/>
      <c r="AV76" s="23"/>
      <c r="AW76" s="23"/>
      <c r="AX76" s="23"/>
      <c r="AY76" s="23"/>
      <c r="AZ76" s="23"/>
      <c r="BA76" s="23"/>
      <c r="BB76" s="23"/>
      <c r="BC76" s="23"/>
      <c r="BI76" s="1" t="str">
        <f t="shared" si="6"/>
        <v>ITEM1=</v>
      </c>
      <c r="BJ76" s="1" t="str">
        <f t="shared" si="7"/>
        <v>ITEM2=</v>
      </c>
      <c r="BK76" s="1" t="str">
        <f t="shared" si="8"/>
        <v>ITEM3=</v>
      </c>
      <c r="BL76" s="1" t="str">
        <f t="shared" si="9"/>
        <v>ITEM4=</v>
      </c>
      <c r="BM76" s="1" t="str">
        <f t="shared" si="10"/>
        <v>ITEM5=</v>
      </c>
      <c r="BN76" s="1" t="str">
        <f t="shared" si="11"/>
        <v>ITEM6=</v>
      </c>
    </row>
    <row r="77" spans="1:66" ht="21" customHeight="1" x14ac:dyDescent="0.15">
      <c r="A77" s="76"/>
      <c r="B77" s="76"/>
      <c r="C77" s="76"/>
      <c r="D77" s="76"/>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77"/>
      <c r="AQ77" s="78"/>
      <c r="AR77" s="78"/>
      <c r="AS77" s="78"/>
      <c r="AT77" s="79"/>
      <c r="AU77" s="23"/>
      <c r="AV77" s="23"/>
      <c r="AW77" s="23"/>
      <c r="AX77" s="23"/>
      <c r="AY77" s="23"/>
      <c r="AZ77" s="23"/>
      <c r="BA77" s="23"/>
      <c r="BB77" s="23"/>
      <c r="BC77" s="23"/>
      <c r="BI77" s="1" t="str">
        <f t="shared" si="6"/>
        <v>ITEM1=</v>
      </c>
      <c r="BJ77" s="1" t="str">
        <f t="shared" si="7"/>
        <v>ITEM2=</v>
      </c>
      <c r="BK77" s="1" t="str">
        <f t="shared" si="8"/>
        <v>ITEM3=</v>
      </c>
      <c r="BL77" s="1" t="str">
        <f t="shared" si="9"/>
        <v>ITEM4=</v>
      </c>
      <c r="BM77" s="1" t="str">
        <f t="shared" si="10"/>
        <v>ITEM5=</v>
      </c>
      <c r="BN77" s="1" t="str">
        <f t="shared" si="11"/>
        <v>ITEM6=</v>
      </c>
    </row>
    <row r="78" spans="1:66" ht="21" customHeight="1" x14ac:dyDescent="0.15">
      <c r="A78" s="76"/>
      <c r="B78" s="76"/>
      <c r="C78" s="76"/>
      <c r="D78" s="76"/>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77"/>
      <c r="AQ78" s="78"/>
      <c r="AR78" s="78"/>
      <c r="AS78" s="78"/>
      <c r="AT78" s="79"/>
      <c r="AU78" s="23"/>
      <c r="AV78" s="23"/>
      <c r="AW78" s="23"/>
      <c r="AX78" s="23"/>
      <c r="AY78" s="23"/>
      <c r="AZ78" s="23"/>
      <c r="BA78" s="23"/>
      <c r="BB78" s="23"/>
      <c r="BC78" s="23"/>
      <c r="BI78" s="1" t="str">
        <f t="shared" si="6"/>
        <v>ITEM1=</v>
      </c>
      <c r="BJ78" s="1" t="str">
        <f t="shared" si="7"/>
        <v>ITEM2=</v>
      </c>
      <c r="BK78" s="1" t="str">
        <f t="shared" si="8"/>
        <v>ITEM3=</v>
      </c>
      <c r="BL78" s="1" t="str">
        <f t="shared" si="9"/>
        <v>ITEM4=</v>
      </c>
      <c r="BM78" s="1" t="str">
        <f t="shared" si="10"/>
        <v>ITEM5=</v>
      </c>
      <c r="BN78" s="1" t="str">
        <f t="shared" si="11"/>
        <v>ITEM6=</v>
      </c>
    </row>
    <row r="79" spans="1:66" ht="21" customHeight="1" x14ac:dyDescent="0.15">
      <c r="A79" s="76"/>
      <c r="B79" s="76"/>
      <c r="C79" s="76"/>
      <c r="D79" s="76"/>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77"/>
      <c r="AQ79" s="78"/>
      <c r="AR79" s="78"/>
      <c r="AS79" s="78"/>
      <c r="AT79" s="79"/>
      <c r="AU79" s="23"/>
      <c r="AV79" s="23"/>
      <c r="AW79" s="23"/>
      <c r="AX79" s="23"/>
      <c r="AY79" s="23"/>
      <c r="AZ79" s="23"/>
      <c r="BA79" s="23"/>
      <c r="BB79" s="23"/>
      <c r="BC79" s="23"/>
      <c r="BI79" s="1" t="str">
        <f t="shared" si="6"/>
        <v>ITEM1=</v>
      </c>
      <c r="BJ79" s="1" t="str">
        <f t="shared" si="7"/>
        <v>ITEM2=</v>
      </c>
      <c r="BK79" s="1" t="str">
        <f t="shared" si="8"/>
        <v>ITEM3=</v>
      </c>
      <c r="BL79" s="1" t="str">
        <f t="shared" si="9"/>
        <v>ITEM4=</v>
      </c>
      <c r="BM79" s="1" t="str">
        <f t="shared" si="10"/>
        <v>ITEM5=</v>
      </c>
      <c r="BN79" s="1" t="str">
        <f t="shared" si="11"/>
        <v>ITEM6=</v>
      </c>
    </row>
    <row r="80" spans="1:66" ht="21" customHeight="1" x14ac:dyDescent="0.15">
      <c r="A80" s="76"/>
      <c r="B80" s="76"/>
      <c r="C80" s="76"/>
      <c r="D80" s="76"/>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77"/>
      <c r="AQ80" s="78"/>
      <c r="AR80" s="78"/>
      <c r="AS80" s="78"/>
      <c r="AT80" s="79"/>
      <c r="AU80" s="23"/>
      <c r="AV80" s="23"/>
      <c r="AW80" s="23"/>
      <c r="AX80" s="23"/>
      <c r="AY80" s="23"/>
      <c r="AZ80" s="23"/>
      <c r="BA80" s="23"/>
      <c r="BB80" s="23"/>
      <c r="BC80" s="23"/>
      <c r="BI80" s="1" t="str">
        <f t="shared" si="6"/>
        <v>ITEM1=</v>
      </c>
      <c r="BJ80" s="1" t="str">
        <f t="shared" si="7"/>
        <v>ITEM2=</v>
      </c>
      <c r="BK80" s="1" t="str">
        <f t="shared" si="8"/>
        <v>ITEM3=</v>
      </c>
      <c r="BL80" s="1" t="str">
        <f t="shared" si="9"/>
        <v>ITEM4=</v>
      </c>
      <c r="BM80" s="1" t="str">
        <f t="shared" si="10"/>
        <v>ITEM5=</v>
      </c>
      <c r="BN80" s="1" t="str">
        <f t="shared" si="11"/>
        <v>ITEM6=</v>
      </c>
    </row>
    <row r="81" spans="1:66" ht="21" customHeight="1" x14ac:dyDescent="0.15">
      <c r="A81" s="76"/>
      <c r="B81" s="76"/>
      <c r="C81" s="76"/>
      <c r="D81" s="76"/>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77"/>
      <c r="AQ81" s="78"/>
      <c r="AR81" s="78"/>
      <c r="AS81" s="78"/>
      <c r="AT81" s="79"/>
      <c r="AU81" s="23"/>
      <c r="AV81" s="23"/>
      <c r="AW81" s="23"/>
      <c r="AX81" s="23"/>
      <c r="AY81" s="23"/>
      <c r="AZ81" s="23"/>
      <c r="BA81" s="23"/>
      <c r="BB81" s="23"/>
      <c r="BC81" s="23"/>
      <c r="BI81" s="1" t="str">
        <f t="shared" si="6"/>
        <v>ITEM1=</v>
      </c>
      <c r="BJ81" s="1" t="str">
        <f t="shared" si="7"/>
        <v>ITEM2=</v>
      </c>
      <c r="BK81" s="1" t="str">
        <f t="shared" si="8"/>
        <v>ITEM3=</v>
      </c>
      <c r="BL81" s="1" t="str">
        <f t="shared" si="9"/>
        <v>ITEM4=</v>
      </c>
      <c r="BM81" s="1" t="str">
        <f t="shared" si="10"/>
        <v>ITEM5=</v>
      </c>
      <c r="BN81" s="1" t="str">
        <f t="shared" si="11"/>
        <v>ITEM6=</v>
      </c>
    </row>
    <row r="82" spans="1:66" ht="21" customHeight="1" x14ac:dyDescent="0.15">
      <c r="A82" s="76"/>
      <c r="B82" s="76"/>
      <c r="C82" s="76"/>
      <c r="D82" s="76"/>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77"/>
      <c r="AQ82" s="78"/>
      <c r="AR82" s="78"/>
      <c r="AS82" s="78"/>
      <c r="AT82" s="79"/>
      <c r="AU82" s="23"/>
      <c r="AV82" s="23"/>
      <c r="AW82" s="23"/>
      <c r="AX82" s="23"/>
      <c r="AY82" s="23"/>
      <c r="AZ82" s="23"/>
      <c r="BA82" s="23"/>
      <c r="BB82" s="23"/>
      <c r="BC82" s="23"/>
      <c r="BI82" s="1" t="str">
        <f t="shared" si="6"/>
        <v>ITEM1=</v>
      </c>
      <c r="BJ82" s="1" t="str">
        <f t="shared" si="7"/>
        <v>ITEM2=</v>
      </c>
      <c r="BK82" s="1" t="str">
        <f t="shared" si="8"/>
        <v>ITEM3=</v>
      </c>
      <c r="BL82" s="1" t="str">
        <f t="shared" si="9"/>
        <v>ITEM4=</v>
      </c>
      <c r="BM82" s="1" t="str">
        <f t="shared" si="10"/>
        <v>ITEM5=</v>
      </c>
      <c r="BN82" s="1" t="str">
        <f t="shared" si="11"/>
        <v>ITEM6=</v>
      </c>
    </row>
    <row r="83" spans="1:66" ht="21" customHeight="1" x14ac:dyDescent="0.15">
      <c r="A83" s="76"/>
      <c r="B83" s="76"/>
      <c r="C83" s="76"/>
      <c r="D83" s="76"/>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77"/>
      <c r="AQ83" s="78"/>
      <c r="AR83" s="78"/>
      <c r="AS83" s="78"/>
      <c r="AT83" s="79"/>
      <c r="AU83" s="23"/>
      <c r="AV83" s="23"/>
      <c r="AW83" s="23"/>
      <c r="AX83" s="23"/>
      <c r="AY83" s="23"/>
      <c r="AZ83" s="23"/>
      <c r="BA83" s="23"/>
      <c r="BB83" s="23"/>
      <c r="BC83" s="23"/>
      <c r="BI83" s="1" t="str">
        <f t="shared" si="6"/>
        <v>ITEM1=</v>
      </c>
      <c r="BJ83" s="1" t="str">
        <f t="shared" si="7"/>
        <v>ITEM2=</v>
      </c>
      <c r="BK83" s="1" t="str">
        <f t="shared" si="8"/>
        <v>ITEM3=</v>
      </c>
      <c r="BL83" s="1" t="str">
        <f t="shared" si="9"/>
        <v>ITEM4=</v>
      </c>
      <c r="BM83" s="1" t="str">
        <f t="shared" si="10"/>
        <v>ITEM5=</v>
      </c>
      <c r="BN83" s="1" t="str">
        <f t="shared" si="11"/>
        <v>ITEM6=</v>
      </c>
    </row>
    <row r="84" spans="1:66" ht="21" customHeight="1" x14ac:dyDescent="0.15">
      <c r="A84" s="76"/>
      <c r="B84" s="76"/>
      <c r="C84" s="76"/>
      <c r="D84" s="76"/>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77"/>
      <c r="AQ84" s="78"/>
      <c r="AR84" s="78"/>
      <c r="AS84" s="78"/>
      <c r="AT84" s="79"/>
      <c r="AU84" s="23"/>
      <c r="AV84" s="23"/>
      <c r="AW84" s="23"/>
      <c r="AX84" s="23"/>
      <c r="AY84" s="23"/>
      <c r="AZ84" s="23"/>
      <c r="BA84" s="23"/>
      <c r="BB84" s="23"/>
      <c r="BC84" s="23"/>
      <c r="BI84" s="1" t="str">
        <f t="shared" si="6"/>
        <v>ITEM1=</v>
      </c>
      <c r="BJ84" s="1" t="str">
        <f t="shared" si="7"/>
        <v>ITEM2=</v>
      </c>
      <c r="BK84" s="1" t="str">
        <f t="shared" si="8"/>
        <v>ITEM3=</v>
      </c>
      <c r="BL84" s="1" t="str">
        <f t="shared" si="9"/>
        <v>ITEM4=</v>
      </c>
      <c r="BM84" s="1" t="str">
        <f t="shared" si="10"/>
        <v>ITEM5=</v>
      </c>
      <c r="BN84" s="1" t="str">
        <f t="shared" si="11"/>
        <v>ITEM6=</v>
      </c>
    </row>
    <row r="85" spans="1:66" ht="21" customHeight="1" x14ac:dyDescent="0.15">
      <c r="A85" s="76"/>
      <c r="B85" s="76"/>
      <c r="C85" s="76"/>
      <c r="D85" s="76"/>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77"/>
      <c r="AQ85" s="78"/>
      <c r="AR85" s="78"/>
      <c r="AS85" s="78"/>
      <c r="AT85" s="79"/>
      <c r="AU85" s="23"/>
      <c r="AV85" s="23"/>
      <c r="AW85" s="23"/>
      <c r="AX85" s="23"/>
      <c r="AY85" s="23"/>
      <c r="AZ85" s="23"/>
      <c r="BA85" s="23"/>
      <c r="BB85" s="23"/>
      <c r="BC85" s="23"/>
      <c r="BI85" s="1" t="str">
        <f t="shared" si="6"/>
        <v>ITEM1=</v>
      </c>
      <c r="BJ85" s="1" t="str">
        <f t="shared" si="7"/>
        <v>ITEM2=</v>
      </c>
      <c r="BK85" s="1" t="str">
        <f t="shared" si="8"/>
        <v>ITEM3=</v>
      </c>
      <c r="BL85" s="1" t="str">
        <f t="shared" si="9"/>
        <v>ITEM4=</v>
      </c>
      <c r="BM85" s="1" t="str">
        <f t="shared" si="10"/>
        <v>ITEM5=</v>
      </c>
      <c r="BN85" s="1" t="str">
        <f t="shared" si="11"/>
        <v>ITEM6=</v>
      </c>
    </row>
    <row r="86" spans="1:66" ht="21" customHeight="1" x14ac:dyDescent="0.15">
      <c r="A86" s="76"/>
      <c r="B86" s="76"/>
      <c r="C86" s="76"/>
      <c r="D86" s="76"/>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77"/>
      <c r="AQ86" s="78"/>
      <c r="AR86" s="78"/>
      <c r="AS86" s="78"/>
      <c r="AT86" s="79"/>
      <c r="AU86" s="23"/>
      <c r="AV86" s="23"/>
      <c r="AW86" s="23"/>
      <c r="AX86" s="23"/>
      <c r="AY86" s="23"/>
      <c r="AZ86" s="23"/>
      <c r="BA86" s="23"/>
      <c r="BB86" s="23"/>
      <c r="BC86" s="23"/>
      <c r="BI86" s="1" t="str">
        <f t="shared" si="6"/>
        <v>ITEM1=</v>
      </c>
      <c r="BJ86" s="1" t="str">
        <f t="shared" si="7"/>
        <v>ITEM2=</v>
      </c>
      <c r="BK86" s="1" t="str">
        <f t="shared" si="8"/>
        <v>ITEM3=</v>
      </c>
      <c r="BL86" s="1" t="str">
        <f t="shared" si="9"/>
        <v>ITEM4=</v>
      </c>
      <c r="BM86" s="1" t="str">
        <f t="shared" si="10"/>
        <v>ITEM5=</v>
      </c>
      <c r="BN86" s="1" t="str">
        <f t="shared" si="11"/>
        <v>ITEM6=</v>
      </c>
    </row>
    <row r="87" spans="1:66" ht="21" customHeight="1" x14ac:dyDescent="0.15">
      <c r="A87" s="76"/>
      <c r="B87" s="76"/>
      <c r="C87" s="76"/>
      <c r="D87" s="76"/>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77"/>
      <c r="AQ87" s="78"/>
      <c r="AR87" s="78"/>
      <c r="AS87" s="78"/>
      <c r="AT87" s="79"/>
      <c r="AU87" s="23"/>
      <c r="AV87" s="23"/>
      <c r="AW87" s="23"/>
      <c r="AX87" s="23"/>
      <c r="AY87" s="23"/>
      <c r="AZ87" s="23"/>
      <c r="BA87" s="23"/>
      <c r="BB87" s="23"/>
      <c r="BC87" s="23"/>
      <c r="BI87" s="1" t="str">
        <f t="shared" si="6"/>
        <v>ITEM1=</v>
      </c>
      <c r="BJ87" s="1" t="str">
        <f t="shared" si="7"/>
        <v>ITEM2=</v>
      </c>
      <c r="BK87" s="1" t="str">
        <f t="shared" si="8"/>
        <v>ITEM3=</v>
      </c>
      <c r="BL87" s="1" t="str">
        <f t="shared" si="9"/>
        <v>ITEM4=</v>
      </c>
      <c r="BM87" s="1" t="str">
        <f t="shared" si="10"/>
        <v>ITEM5=</v>
      </c>
      <c r="BN87" s="1" t="str">
        <f t="shared" si="11"/>
        <v>ITEM6=</v>
      </c>
    </row>
    <row r="88" spans="1:66" ht="21" customHeight="1" x14ac:dyDescent="0.15">
      <c r="A88" s="76"/>
      <c r="B88" s="76"/>
      <c r="C88" s="76"/>
      <c r="D88" s="76"/>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77"/>
      <c r="AQ88" s="78"/>
      <c r="AR88" s="78"/>
      <c r="AS88" s="78"/>
      <c r="AT88" s="79"/>
      <c r="AU88" s="23"/>
      <c r="AV88" s="23"/>
      <c r="AW88" s="23"/>
      <c r="AX88" s="23"/>
      <c r="AY88" s="23"/>
      <c r="AZ88" s="23"/>
      <c r="BA88" s="23"/>
      <c r="BB88" s="23"/>
      <c r="BC88" s="23"/>
      <c r="BI88" s="1" t="str">
        <f t="shared" si="6"/>
        <v>ITEM1=</v>
      </c>
      <c r="BJ88" s="1" t="str">
        <f t="shared" si="7"/>
        <v>ITEM2=</v>
      </c>
      <c r="BK88" s="1" t="str">
        <f t="shared" si="8"/>
        <v>ITEM3=</v>
      </c>
      <c r="BL88" s="1" t="str">
        <f t="shared" si="9"/>
        <v>ITEM4=</v>
      </c>
      <c r="BM88" s="1" t="str">
        <f t="shared" si="10"/>
        <v>ITEM5=</v>
      </c>
      <c r="BN88" s="1" t="str">
        <f t="shared" si="11"/>
        <v>ITEM6=</v>
      </c>
    </row>
    <row r="89" spans="1:66" ht="21" customHeight="1" x14ac:dyDescent="0.15">
      <c r="A89" s="76"/>
      <c r="B89" s="76"/>
      <c r="C89" s="76"/>
      <c r="D89" s="76"/>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77"/>
      <c r="AQ89" s="78"/>
      <c r="AR89" s="78"/>
      <c r="AS89" s="78"/>
      <c r="AT89" s="79"/>
      <c r="AU89" s="23"/>
      <c r="AV89" s="23"/>
      <c r="AW89" s="23"/>
      <c r="AX89" s="23"/>
      <c r="AY89" s="23"/>
      <c r="AZ89" s="23"/>
      <c r="BA89" s="23"/>
      <c r="BB89" s="23"/>
      <c r="BC89" s="23"/>
      <c r="BI89" s="1" t="str">
        <f t="shared" si="6"/>
        <v>ITEM1=</v>
      </c>
      <c r="BJ89" s="1" t="str">
        <f t="shared" si="7"/>
        <v>ITEM2=</v>
      </c>
      <c r="BK89" s="1" t="str">
        <f t="shared" si="8"/>
        <v>ITEM3=</v>
      </c>
      <c r="BL89" s="1" t="str">
        <f t="shared" si="9"/>
        <v>ITEM4=</v>
      </c>
      <c r="BM89" s="1" t="str">
        <f t="shared" si="10"/>
        <v>ITEM5=</v>
      </c>
      <c r="BN89" s="1" t="str">
        <f t="shared" si="11"/>
        <v>ITEM6=</v>
      </c>
    </row>
    <row r="90" spans="1:66" ht="21" customHeight="1" x14ac:dyDescent="0.15">
      <c r="A90" s="76"/>
      <c r="B90" s="76"/>
      <c r="C90" s="76"/>
      <c r="D90" s="76"/>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77"/>
      <c r="AQ90" s="78"/>
      <c r="AR90" s="78"/>
      <c r="AS90" s="78"/>
      <c r="AT90" s="79"/>
      <c r="AU90" s="23"/>
      <c r="AV90" s="23"/>
      <c r="AW90" s="23"/>
      <c r="AX90" s="23"/>
      <c r="AY90" s="23"/>
      <c r="AZ90" s="23"/>
      <c r="BA90" s="23"/>
      <c r="BB90" s="23"/>
      <c r="BC90" s="23"/>
      <c r="BI90" s="1" t="str">
        <f t="shared" si="6"/>
        <v>ITEM1=</v>
      </c>
      <c r="BJ90" s="1" t="str">
        <f t="shared" si="7"/>
        <v>ITEM2=</v>
      </c>
      <c r="BK90" s="1" t="str">
        <f t="shared" si="8"/>
        <v>ITEM3=</v>
      </c>
      <c r="BL90" s="1" t="str">
        <f t="shared" si="9"/>
        <v>ITEM4=</v>
      </c>
      <c r="BM90" s="1" t="str">
        <f t="shared" si="10"/>
        <v>ITEM5=</v>
      </c>
      <c r="BN90" s="1" t="str">
        <f t="shared" si="11"/>
        <v>ITEM6=</v>
      </c>
    </row>
    <row r="91" spans="1:66" ht="21" customHeight="1" x14ac:dyDescent="0.15">
      <c r="A91" s="76"/>
      <c r="B91" s="76"/>
      <c r="C91" s="76"/>
      <c r="D91" s="76"/>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77"/>
      <c r="AQ91" s="78"/>
      <c r="AR91" s="78"/>
      <c r="AS91" s="78"/>
      <c r="AT91" s="79"/>
      <c r="AU91" s="23"/>
      <c r="AV91" s="23"/>
      <c r="AW91" s="23"/>
      <c r="AX91" s="23"/>
      <c r="AY91" s="23"/>
      <c r="AZ91" s="23"/>
      <c r="BA91" s="23"/>
      <c r="BB91" s="23"/>
      <c r="BC91" s="23"/>
      <c r="BI91" s="1" t="str">
        <f t="shared" si="6"/>
        <v>ITEM1=</v>
      </c>
      <c r="BJ91" s="1" t="str">
        <f t="shared" si="7"/>
        <v>ITEM2=</v>
      </c>
      <c r="BK91" s="1" t="str">
        <f t="shared" si="8"/>
        <v>ITEM3=</v>
      </c>
      <c r="BL91" s="1" t="str">
        <f t="shared" si="9"/>
        <v>ITEM4=</v>
      </c>
      <c r="BM91" s="1" t="str">
        <f t="shared" si="10"/>
        <v>ITEM5=</v>
      </c>
      <c r="BN91" s="1" t="str">
        <f t="shared" si="11"/>
        <v>ITEM6=</v>
      </c>
    </row>
    <row r="92" spans="1:66" ht="21" customHeight="1" x14ac:dyDescent="0.15">
      <c r="A92" s="76"/>
      <c r="B92" s="76"/>
      <c r="C92" s="76"/>
      <c r="D92" s="76"/>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77"/>
      <c r="AQ92" s="78"/>
      <c r="AR92" s="78"/>
      <c r="AS92" s="78"/>
      <c r="AT92" s="79"/>
      <c r="AU92" s="23"/>
      <c r="AV92" s="23"/>
      <c r="AW92" s="23"/>
      <c r="AX92" s="23"/>
      <c r="AY92" s="23"/>
      <c r="AZ92" s="23"/>
      <c r="BA92" s="23"/>
      <c r="BB92" s="23"/>
      <c r="BC92" s="23"/>
      <c r="BI92" s="1" t="str">
        <f t="shared" si="6"/>
        <v>ITEM1=</v>
      </c>
      <c r="BJ92" s="1" t="str">
        <f t="shared" si="7"/>
        <v>ITEM2=</v>
      </c>
      <c r="BK92" s="1" t="str">
        <f t="shared" si="8"/>
        <v>ITEM3=</v>
      </c>
      <c r="BL92" s="1" t="str">
        <f t="shared" si="9"/>
        <v>ITEM4=</v>
      </c>
      <c r="BM92" s="1" t="str">
        <f t="shared" si="10"/>
        <v>ITEM5=</v>
      </c>
      <c r="BN92" s="1" t="str">
        <f t="shared" si="11"/>
        <v>ITEM6=</v>
      </c>
    </row>
    <row r="93" spans="1:66" ht="21" customHeight="1" x14ac:dyDescent="0.15">
      <c r="A93" s="76"/>
      <c r="B93" s="76"/>
      <c r="C93" s="76"/>
      <c r="D93" s="76"/>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77"/>
      <c r="AQ93" s="78"/>
      <c r="AR93" s="78"/>
      <c r="AS93" s="78"/>
      <c r="AT93" s="79"/>
      <c r="AU93" s="23"/>
      <c r="AV93" s="23"/>
      <c r="AW93" s="23"/>
      <c r="AX93" s="23"/>
      <c r="AY93" s="23"/>
      <c r="AZ93" s="23"/>
      <c r="BA93" s="23"/>
      <c r="BB93" s="23"/>
      <c r="BC93" s="23"/>
      <c r="BI93" s="1" t="str">
        <f t="shared" si="6"/>
        <v>ITEM1=</v>
      </c>
      <c r="BJ93" s="1" t="str">
        <f t="shared" si="7"/>
        <v>ITEM2=</v>
      </c>
      <c r="BK93" s="1" t="str">
        <f t="shared" si="8"/>
        <v>ITEM3=</v>
      </c>
      <c r="BL93" s="1" t="str">
        <f t="shared" si="9"/>
        <v>ITEM4=</v>
      </c>
      <c r="BM93" s="1" t="str">
        <f t="shared" si="10"/>
        <v>ITEM5=</v>
      </c>
      <c r="BN93" s="1" t="str">
        <f t="shared" si="11"/>
        <v>ITEM6=</v>
      </c>
    </row>
    <row r="94" spans="1:66" ht="21" customHeight="1" x14ac:dyDescent="0.15">
      <c r="A94" s="76"/>
      <c r="B94" s="76"/>
      <c r="C94" s="76"/>
      <c r="D94" s="76"/>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77"/>
      <c r="AQ94" s="78"/>
      <c r="AR94" s="78"/>
      <c r="AS94" s="78"/>
      <c r="AT94" s="79"/>
      <c r="AU94" s="23"/>
      <c r="AV94" s="23"/>
      <c r="AW94" s="23"/>
      <c r="AX94" s="23"/>
      <c r="AY94" s="23"/>
      <c r="AZ94" s="23"/>
      <c r="BA94" s="23"/>
      <c r="BB94" s="23"/>
      <c r="BC94" s="23"/>
      <c r="BI94" s="1" t="str">
        <f t="shared" si="6"/>
        <v>ITEM1=</v>
      </c>
      <c r="BJ94" s="1" t="str">
        <f t="shared" si="7"/>
        <v>ITEM2=</v>
      </c>
      <c r="BK94" s="1" t="str">
        <f t="shared" si="8"/>
        <v>ITEM3=</v>
      </c>
      <c r="BL94" s="1" t="str">
        <f t="shared" si="9"/>
        <v>ITEM4=</v>
      </c>
      <c r="BM94" s="1" t="str">
        <f t="shared" si="10"/>
        <v>ITEM5=</v>
      </c>
      <c r="BN94" s="1" t="str">
        <f t="shared" si="11"/>
        <v>ITEM6=</v>
      </c>
    </row>
    <row r="95" spans="1:66" ht="21" customHeight="1" x14ac:dyDescent="0.15">
      <c r="A95" s="76"/>
      <c r="B95" s="76"/>
      <c r="C95" s="76"/>
      <c r="D95" s="76"/>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77"/>
      <c r="AQ95" s="78"/>
      <c r="AR95" s="78"/>
      <c r="AS95" s="78"/>
      <c r="AT95" s="79"/>
      <c r="AU95" s="23"/>
      <c r="AV95" s="23"/>
      <c r="AW95" s="23"/>
      <c r="AX95" s="23"/>
      <c r="AY95" s="23"/>
      <c r="AZ95" s="23"/>
      <c r="BA95" s="23"/>
      <c r="BB95" s="23"/>
      <c r="BC95" s="23"/>
      <c r="BI95" s="1" t="str">
        <f t="shared" si="6"/>
        <v>ITEM1=</v>
      </c>
      <c r="BJ95" s="1" t="str">
        <f t="shared" si="7"/>
        <v>ITEM2=</v>
      </c>
      <c r="BK95" s="1" t="str">
        <f t="shared" si="8"/>
        <v>ITEM3=</v>
      </c>
      <c r="BL95" s="1" t="str">
        <f t="shared" si="9"/>
        <v>ITEM4=</v>
      </c>
      <c r="BM95" s="1" t="str">
        <f t="shared" si="10"/>
        <v>ITEM5=</v>
      </c>
      <c r="BN95" s="1" t="str">
        <f t="shared" si="11"/>
        <v>ITEM6=</v>
      </c>
    </row>
    <row r="96" spans="1:66" ht="21" customHeight="1" x14ac:dyDescent="0.15">
      <c r="A96" s="76"/>
      <c r="B96" s="76"/>
      <c r="C96" s="76"/>
      <c r="D96" s="76"/>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77"/>
      <c r="AQ96" s="78"/>
      <c r="AR96" s="78"/>
      <c r="AS96" s="78"/>
      <c r="AT96" s="79"/>
      <c r="AU96" s="23"/>
      <c r="AV96" s="23"/>
      <c r="AW96" s="23"/>
      <c r="AX96" s="23"/>
      <c r="AY96" s="23"/>
      <c r="AZ96" s="23"/>
      <c r="BA96" s="23"/>
      <c r="BB96" s="23"/>
      <c r="BC96" s="23"/>
      <c r="BI96" s="1" t="str">
        <f t="shared" si="6"/>
        <v>ITEM1=</v>
      </c>
      <c r="BJ96" s="1" t="str">
        <f t="shared" si="7"/>
        <v>ITEM2=</v>
      </c>
      <c r="BK96" s="1" t="str">
        <f t="shared" si="8"/>
        <v>ITEM3=</v>
      </c>
      <c r="BL96" s="1" t="str">
        <f t="shared" si="9"/>
        <v>ITEM4=</v>
      </c>
      <c r="BM96" s="1" t="str">
        <f t="shared" si="10"/>
        <v>ITEM5=</v>
      </c>
      <c r="BN96" s="1" t="str">
        <f t="shared" si="11"/>
        <v>ITEM6=</v>
      </c>
    </row>
    <row r="97" spans="1:66" ht="21" customHeight="1" x14ac:dyDescent="0.15">
      <c r="A97" s="76"/>
      <c r="B97" s="76"/>
      <c r="C97" s="76"/>
      <c r="D97" s="76"/>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77"/>
      <c r="AQ97" s="78"/>
      <c r="AR97" s="78"/>
      <c r="AS97" s="78"/>
      <c r="AT97" s="79"/>
      <c r="AU97" s="23"/>
      <c r="AV97" s="23"/>
      <c r="AW97" s="23"/>
      <c r="AX97" s="23"/>
      <c r="AY97" s="23"/>
      <c r="AZ97" s="23"/>
      <c r="BA97" s="23"/>
      <c r="BB97" s="23"/>
      <c r="BC97" s="23"/>
      <c r="BI97" s="1" t="str">
        <f t="shared" si="6"/>
        <v>ITEM1=</v>
      </c>
      <c r="BJ97" s="1" t="str">
        <f t="shared" si="7"/>
        <v>ITEM2=</v>
      </c>
      <c r="BK97" s="1" t="str">
        <f t="shared" si="8"/>
        <v>ITEM3=</v>
      </c>
      <c r="BL97" s="1" t="str">
        <f t="shared" si="9"/>
        <v>ITEM4=</v>
      </c>
      <c r="BM97" s="1" t="str">
        <f t="shared" si="10"/>
        <v>ITEM5=</v>
      </c>
      <c r="BN97" s="1" t="str">
        <f t="shared" si="11"/>
        <v>ITEM6=</v>
      </c>
    </row>
    <row r="98" spans="1:66" ht="21" customHeight="1" x14ac:dyDescent="0.15">
      <c r="A98" s="76"/>
      <c r="B98" s="76"/>
      <c r="C98" s="76"/>
      <c r="D98" s="76"/>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77"/>
      <c r="AQ98" s="78"/>
      <c r="AR98" s="78"/>
      <c r="AS98" s="78"/>
      <c r="AT98" s="79"/>
      <c r="AU98" s="23"/>
      <c r="AV98" s="23"/>
      <c r="AW98" s="23"/>
      <c r="AX98" s="23"/>
      <c r="AY98" s="23"/>
      <c r="AZ98" s="23"/>
      <c r="BA98" s="23"/>
      <c r="BB98" s="23"/>
      <c r="BC98" s="23"/>
      <c r="BI98" s="1" t="str">
        <f t="shared" si="6"/>
        <v>ITEM1=</v>
      </c>
      <c r="BJ98" s="1" t="str">
        <f t="shared" si="7"/>
        <v>ITEM2=</v>
      </c>
      <c r="BK98" s="1" t="str">
        <f t="shared" si="8"/>
        <v>ITEM3=</v>
      </c>
      <c r="BL98" s="1" t="str">
        <f t="shared" si="9"/>
        <v>ITEM4=</v>
      </c>
      <c r="BM98" s="1" t="str">
        <f t="shared" si="10"/>
        <v>ITEM5=</v>
      </c>
      <c r="BN98" s="1" t="str">
        <f t="shared" si="11"/>
        <v>ITEM6=</v>
      </c>
    </row>
    <row r="99" spans="1:66" ht="21" customHeight="1" x14ac:dyDescent="0.15">
      <c r="A99" s="76"/>
      <c r="B99" s="76"/>
      <c r="C99" s="76"/>
      <c r="D99" s="76"/>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77"/>
      <c r="AQ99" s="78"/>
      <c r="AR99" s="78"/>
      <c r="AS99" s="78"/>
      <c r="AT99" s="79"/>
      <c r="AU99" s="23"/>
      <c r="AV99" s="23"/>
      <c r="AW99" s="23"/>
      <c r="AX99" s="23"/>
      <c r="AY99" s="23"/>
      <c r="AZ99" s="23"/>
      <c r="BA99" s="23"/>
      <c r="BB99" s="23"/>
      <c r="BC99" s="23"/>
      <c r="BI99" s="1" t="str">
        <f t="shared" si="6"/>
        <v>ITEM1=</v>
      </c>
      <c r="BJ99" s="1" t="str">
        <f t="shared" si="7"/>
        <v>ITEM2=</v>
      </c>
      <c r="BK99" s="1" t="str">
        <f t="shared" si="8"/>
        <v>ITEM3=</v>
      </c>
      <c r="BL99" s="1" t="str">
        <f t="shared" si="9"/>
        <v>ITEM4=</v>
      </c>
      <c r="BM99" s="1" t="str">
        <f t="shared" si="10"/>
        <v>ITEM5=</v>
      </c>
      <c r="BN99" s="1" t="str">
        <f t="shared" si="11"/>
        <v>ITEM6=</v>
      </c>
    </row>
    <row r="100" spans="1:66" ht="21" customHeight="1" x14ac:dyDescent="0.15">
      <c r="A100" s="76"/>
      <c r="B100" s="76"/>
      <c r="C100" s="76"/>
      <c r="D100" s="76"/>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77"/>
      <c r="AQ100" s="78"/>
      <c r="AR100" s="78"/>
      <c r="AS100" s="78"/>
      <c r="AT100" s="79"/>
      <c r="AU100" s="23"/>
      <c r="AV100" s="23"/>
      <c r="AW100" s="23"/>
      <c r="AX100" s="23"/>
      <c r="AY100" s="23"/>
      <c r="AZ100" s="23"/>
      <c r="BA100" s="23"/>
      <c r="BB100" s="23"/>
      <c r="BC100" s="23"/>
      <c r="BI100" s="1" t="str">
        <f t="shared" si="6"/>
        <v>ITEM1=</v>
      </c>
      <c r="BJ100" s="1" t="str">
        <f t="shared" si="7"/>
        <v>ITEM2=</v>
      </c>
      <c r="BK100" s="1" t="str">
        <f t="shared" si="8"/>
        <v>ITEM3=</v>
      </c>
      <c r="BL100" s="1" t="str">
        <f t="shared" si="9"/>
        <v>ITEM4=</v>
      </c>
      <c r="BM100" s="1" t="str">
        <f t="shared" si="10"/>
        <v>ITEM5=</v>
      </c>
      <c r="BN100" s="1" t="str">
        <f t="shared" si="11"/>
        <v>ITEM6=</v>
      </c>
    </row>
    <row r="101" spans="1:66" ht="21" customHeight="1" x14ac:dyDescent="0.15">
      <c r="A101" s="76"/>
      <c r="B101" s="76"/>
      <c r="C101" s="76"/>
      <c r="D101" s="76"/>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77"/>
      <c r="AQ101" s="78"/>
      <c r="AR101" s="78"/>
      <c r="AS101" s="78"/>
      <c r="AT101" s="79"/>
      <c r="AU101" s="23"/>
      <c r="AV101" s="23"/>
      <c r="AW101" s="23"/>
      <c r="AX101" s="23"/>
      <c r="AY101" s="23"/>
      <c r="AZ101" s="23"/>
      <c r="BA101" s="23"/>
      <c r="BB101" s="23"/>
      <c r="BC101" s="23"/>
      <c r="BI101" s="1" t="str">
        <f t="shared" si="6"/>
        <v>ITEM1=</v>
      </c>
      <c r="BJ101" s="1" t="str">
        <f t="shared" si="7"/>
        <v>ITEM2=</v>
      </c>
      <c r="BK101" s="1" t="str">
        <f t="shared" si="8"/>
        <v>ITEM3=</v>
      </c>
      <c r="BL101" s="1" t="str">
        <f t="shared" si="9"/>
        <v>ITEM4=</v>
      </c>
      <c r="BM101" s="1" t="str">
        <f t="shared" si="10"/>
        <v>ITEM5=</v>
      </c>
      <c r="BN101" s="1" t="str">
        <f t="shared" si="11"/>
        <v>ITEM6=</v>
      </c>
    </row>
    <row r="102" spans="1:66" ht="21" customHeight="1" x14ac:dyDescent="0.15">
      <c r="A102" s="76"/>
      <c r="B102" s="76"/>
      <c r="C102" s="76"/>
      <c r="D102" s="76"/>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77"/>
      <c r="AQ102" s="78"/>
      <c r="AR102" s="78"/>
      <c r="AS102" s="78"/>
      <c r="AT102" s="79"/>
      <c r="AU102" s="23"/>
      <c r="AV102" s="23"/>
      <c r="AW102" s="23"/>
      <c r="AX102" s="23"/>
      <c r="AY102" s="23"/>
      <c r="AZ102" s="23"/>
      <c r="BA102" s="23"/>
      <c r="BB102" s="23"/>
      <c r="BC102" s="23"/>
      <c r="BI102" s="1" t="str">
        <f t="shared" si="6"/>
        <v>ITEM1=</v>
      </c>
      <c r="BJ102" s="1" t="str">
        <f t="shared" si="7"/>
        <v>ITEM2=</v>
      </c>
      <c r="BK102" s="1" t="str">
        <f t="shared" si="8"/>
        <v>ITEM3=</v>
      </c>
      <c r="BL102" s="1" t="str">
        <f t="shared" si="9"/>
        <v>ITEM4=</v>
      </c>
      <c r="BM102" s="1" t="str">
        <f t="shared" si="10"/>
        <v>ITEM5=</v>
      </c>
      <c r="BN102" s="1" t="str">
        <f t="shared" si="11"/>
        <v>ITEM6=</v>
      </c>
    </row>
    <row r="103" spans="1:66" ht="21" customHeight="1" x14ac:dyDescent="0.15">
      <c r="A103" s="76"/>
      <c r="B103" s="76"/>
      <c r="C103" s="76"/>
      <c r="D103" s="76"/>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77"/>
      <c r="AQ103" s="78"/>
      <c r="AR103" s="78"/>
      <c r="AS103" s="78"/>
      <c r="AT103" s="79"/>
      <c r="AU103" s="23"/>
      <c r="AV103" s="23"/>
      <c r="AW103" s="23"/>
      <c r="AX103" s="23"/>
      <c r="AY103" s="23"/>
      <c r="AZ103" s="23"/>
      <c r="BA103" s="23"/>
      <c r="BB103" s="23"/>
      <c r="BC103" s="23"/>
      <c r="BI103" s="1" t="str">
        <f t="shared" si="6"/>
        <v>ITEM1=</v>
      </c>
      <c r="BJ103" s="1" t="str">
        <f t="shared" si="7"/>
        <v>ITEM2=</v>
      </c>
      <c r="BK103" s="1" t="str">
        <f t="shared" si="8"/>
        <v>ITEM3=</v>
      </c>
      <c r="BL103" s="1" t="str">
        <f t="shared" si="9"/>
        <v>ITEM4=</v>
      </c>
      <c r="BM103" s="1" t="str">
        <f t="shared" si="10"/>
        <v>ITEM5=</v>
      </c>
      <c r="BN103" s="1" t="str">
        <f t="shared" si="11"/>
        <v>ITEM6=</v>
      </c>
    </row>
    <row r="104" spans="1:66" ht="9.75" customHeight="1" x14ac:dyDescent="0.15">
      <c r="BI104" s="1" t="s">
        <v>87</v>
      </c>
      <c r="BJ104" s="1" t="s">
        <v>87</v>
      </c>
      <c r="BK104" s="1" t="s">
        <v>87</v>
      </c>
      <c r="BL104" s="1" t="s">
        <v>87</v>
      </c>
      <c r="BM104" s="1" t="s">
        <v>87</v>
      </c>
      <c r="BN104" s="1" t="s">
        <v>87</v>
      </c>
    </row>
  </sheetData>
  <sheetProtection password="96F9" sheet="1" objects="1" scenarios="1" formatRows="0" selectLockedCells="1"/>
  <mergeCells count="601">
    <mergeCell ref="AP101:AT101"/>
    <mergeCell ref="AU101:BC101"/>
    <mergeCell ref="AP102:AT102"/>
    <mergeCell ref="AU102:BC102"/>
    <mergeCell ref="AP103:AT103"/>
    <mergeCell ref="AU103:BC103"/>
    <mergeCell ref="A101:D101"/>
    <mergeCell ref="E101:M101"/>
    <mergeCell ref="N101:AA101"/>
    <mergeCell ref="AB101:AO101"/>
    <mergeCell ref="N99:AA99"/>
    <mergeCell ref="AB99:AO99"/>
    <mergeCell ref="A103:D103"/>
    <mergeCell ref="E103:M103"/>
    <mergeCell ref="N103:AA103"/>
    <mergeCell ref="AB103:AO103"/>
    <mergeCell ref="A102:D102"/>
    <mergeCell ref="E102:M102"/>
    <mergeCell ref="N102:AA102"/>
    <mergeCell ref="AB102:AO102"/>
    <mergeCell ref="AP97:AT97"/>
    <mergeCell ref="AU97:BC97"/>
    <mergeCell ref="A98:D98"/>
    <mergeCell ref="E98:M98"/>
    <mergeCell ref="N98:AA98"/>
    <mergeCell ref="AB98:AO98"/>
    <mergeCell ref="AP98:AT98"/>
    <mergeCell ref="AU98:BC98"/>
    <mergeCell ref="A97:D97"/>
    <mergeCell ref="E97:M97"/>
    <mergeCell ref="N97:AA97"/>
    <mergeCell ref="AB97:AO97"/>
    <mergeCell ref="AP99:AT99"/>
    <mergeCell ref="AU99:BC99"/>
    <mergeCell ref="A100:D100"/>
    <mergeCell ref="E100:M100"/>
    <mergeCell ref="N100:AA100"/>
    <mergeCell ref="AB100:AO100"/>
    <mergeCell ref="AP100:AT100"/>
    <mergeCell ref="AU100:BC100"/>
    <mergeCell ref="A99:D99"/>
    <mergeCell ref="E99:M99"/>
    <mergeCell ref="N96:AA96"/>
    <mergeCell ref="AB96:AO96"/>
    <mergeCell ref="AP96:AT96"/>
    <mergeCell ref="AU96:BC96"/>
    <mergeCell ref="A91:D91"/>
    <mergeCell ref="E91:M91"/>
    <mergeCell ref="A96:D96"/>
    <mergeCell ref="E96:M96"/>
    <mergeCell ref="A93:D93"/>
    <mergeCell ref="E93:M93"/>
    <mergeCell ref="AP95:AT95"/>
    <mergeCell ref="AU95:BC95"/>
    <mergeCell ref="A95:D95"/>
    <mergeCell ref="E95:M95"/>
    <mergeCell ref="N95:AA95"/>
    <mergeCell ref="AB95:AO95"/>
    <mergeCell ref="AP91:AT91"/>
    <mergeCell ref="AU91:BC91"/>
    <mergeCell ref="AP92:AT92"/>
    <mergeCell ref="AU92:BC92"/>
    <mergeCell ref="A94:D94"/>
    <mergeCell ref="E94:M94"/>
    <mergeCell ref="N94:AA94"/>
    <mergeCell ref="AB94:AO94"/>
    <mergeCell ref="N91:AA91"/>
    <mergeCell ref="AB91:AO91"/>
    <mergeCell ref="A92:D92"/>
    <mergeCell ref="E92:M92"/>
    <mergeCell ref="N92:AA92"/>
    <mergeCell ref="AB92:AO92"/>
    <mergeCell ref="AP94:AT94"/>
    <mergeCell ref="AU94:BC94"/>
    <mergeCell ref="AP93:AT93"/>
    <mergeCell ref="AU93:BC93"/>
    <mergeCell ref="N93:AA93"/>
    <mergeCell ref="AB93:AO93"/>
    <mergeCell ref="N90:AA90"/>
    <mergeCell ref="AB90:AO90"/>
    <mergeCell ref="AP90:AT90"/>
    <mergeCell ref="AU90:BC90"/>
    <mergeCell ref="A85:D85"/>
    <mergeCell ref="E85:M85"/>
    <mergeCell ref="A90:D90"/>
    <mergeCell ref="E90:M90"/>
    <mergeCell ref="A87:D87"/>
    <mergeCell ref="E87:M87"/>
    <mergeCell ref="AP89:AT89"/>
    <mergeCell ref="AU89:BC89"/>
    <mergeCell ref="A89:D89"/>
    <mergeCell ref="E89:M89"/>
    <mergeCell ref="N89:AA89"/>
    <mergeCell ref="AB89:AO89"/>
    <mergeCell ref="AP85:AT85"/>
    <mergeCell ref="AU85:BC85"/>
    <mergeCell ref="AP86:AT86"/>
    <mergeCell ref="AU86:BC86"/>
    <mergeCell ref="A88:D88"/>
    <mergeCell ref="E88:M88"/>
    <mergeCell ref="N88:AA88"/>
    <mergeCell ref="AB88:AO88"/>
    <mergeCell ref="N85:AA85"/>
    <mergeCell ref="AB85:AO85"/>
    <mergeCell ref="A86:D86"/>
    <mergeCell ref="E86:M86"/>
    <mergeCell ref="N86:AA86"/>
    <mergeCell ref="AB86:AO86"/>
    <mergeCell ref="AP88:AT88"/>
    <mergeCell ref="AU88:BC88"/>
    <mergeCell ref="AP87:AT87"/>
    <mergeCell ref="AU87:BC87"/>
    <mergeCell ref="N87:AA87"/>
    <mergeCell ref="AB87:AO87"/>
    <mergeCell ref="N84:AA84"/>
    <mergeCell ref="AB84:AO84"/>
    <mergeCell ref="AP84:AT84"/>
    <mergeCell ref="AU84:BC84"/>
    <mergeCell ref="A79:D79"/>
    <mergeCell ref="E79:M79"/>
    <mergeCell ref="A84:D84"/>
    <mergeCell ref="E84:M84"/>
    <mergeCell ref="A81:D81"/>
    <mergeCell ref="E81:M81"/>
    <mergeCell ref="AP83:AT83"/>
    <mergeCell ref="AU83:BC83"/>
    <mergeCell ref="A83:D83"/>
    <mergeCell ref="E83:M83"/>
    <mergeCell ref="N83:AA83"/>
    <mergeCell ref="AB83:AO83"/>
    <mergeCell ref="AP79:AT79"/>
    <mergeCell ref="AU79:BC79"/>
    <mergeCell ref="AP80:AT80"/>
    <mergeCell ref="AU80:BC80"/>
    <mergeCell ref="A82:D82"/>
    <mergeCell ref="E82:M82"/>
    <mergeCell ref="N82:AA82"/>
    <mergeCell ref="AB82:AO82"/>
    <mergeCell ref="N79:AA79"/>
    <mergeCell ref="AB79:AO79"/>
    <mergeCell ref="A80:D80"/>
    <mergeCell ref="E80:M80"/>
    <mergeCell ref="N80:AA80"/>
    <mergeCell ref="AB80:AO80"/>
    <mergeCell ref="AP82:AT82"/>
    <mergeCell ref="AU82:BC82"/>
    <mergeCell ref="AP81:AT81"/>
    <mergeCell ref="AU81:BC81"/>
    <mergeCell ref="N81:AA81"/>
    <mergeCell ref="AB81:AO81"/>
    <mergeCell ref="N78:AA78"/>
    <mergeCell ref="AB78:AO78"/>
    <mergeCell ref="AP78:AT78"/>
    <mergeCell ref="AU78:BC78"/>
    <mergeCell ref="A73:D73"/>
    <mergeCell ref="E73:M73"/>
    <mergeCell ref="A78:D78"/>
    <mergeCell ref="E78:M78"/>
    <mergeCell ref="A75:D75"/>
    <mergeCell ref="E75:M75"/>
    <mergeCell ref="AP77:AT77"/>
    <mergeCell ref="AU77:BC77"/>
    <mergeCell ref="A77:D77"/>
    <mergeCell ref="E77:M77"/>
    <mergeCell ref="N77:AA77"/>
    <mergeCell ref="AB77:AO77"/>
    <mergeCell ref="AP73:AT73"/>
    <mergeCell ref="AU73:BC73"/>
    <mergeCell ref="AP74:AT74"/>
    <mergeCell ref="AU74:BC74"/>
    <mergeCell ref="A76:D76"/>
    <mergeCell ref="E76:M76"/>
    <mergeCell ref="N76:AA76"/>
    <mergeCell ref="AB76:AO76"/>
    <mergeCell ref="N73:AA73"/>
    <mergeCell ref="AB73:AO73"/>
    <mergeCell ref="A74:D74"/>
    <mergeCell ref="E74:M74"/>
    <mergeCell ref="N74:AA74"/>
    <mergeCell ref="AB74:AO74"/>
    <mergeCell ref="AP76:AT76"/>
    <mergeCell ref="AU76:BC76"/>
    <mergeCell ref="AP75:AT75"/>
    <mergeCell ref="AU75:BC75"/>
    <mergeCell ref="N75:AA75"/>
    <mergeCell ref="AB75:AO75"/>
    <mergeCell ref="N72:AA72"/>
    <mergeCell ref="AB72:AO72"/>
    <mergeCell ref="AP72:AT72"/>
    <mergeCell ref="AU72:BC72"/>
    <mergeCell ref="A67:D67"/>
    <mergeCell ref="E67:M67"/>
    <mergeCell ref="A72:D72"/>
    <mergeCell ref="E72:M72"/>
    <mergeCell ref="A69:D69"/>
    <mergeCell ref="E69:M69"/>
    <mergeCell ref="AP71:AT71"/>
    <mergeCell ref="AU71:BC71"/>
    <mergeCell ref="A71:D71"/>
    <mergeCell ref="E71:M71"/>
    <mergeCell ref="N71:AA71"/>
    <mergeCell ref="AB71:AO71"/>
    <mergeCell ref="AP67:AT67"/>
    <mergeCell ref="AU67:BC67"/>
    <mergeCell ref="AP68:AT68"/>
    <mergeCell ref="AU68:BC68"/>
    <mergeCell ref="A70:D70"/>
    <mergeCell ref="E70:M70"/>
    <mergeCell ref="N70:AA70"/>
    <mergeCell ref="AB70:AO70"/>
    <mergeCell ref="N67:AA67"/>
    <mergeCell ref="AB67:AO67"/>
    <mergeCell ref="A68:D68"/>
    <mergeCell ref="E68:M68"/>
    <mergeCell ref="N68:AA68"/>
    <mergeCell ref="AB68:AO68"/>
    <mergeCell ref="AP70:AT70"/>
    <mergeCell ref="AU70:BC70"/>
    <mergeCell ref="AP69:AT69"/>
    <mergeCell ref="AU69:BC69"/>
    <mergeCell ref="N69:AA69"/>
    <mergeCell ref="AB69:AO69"/>
    <mergeCell ref="N66:AA66"/>
    <mergeCell ref="AB66:AO66"/>
    <mergeCell ref="AP66:AT66"/>
    <mergeCell ref="AU66:BC66"/>
    <mergeCell ref="A61:D61"/>
    <mergeCell ref="E61:M61"/>
    <mergeCell ref="A66:D66"/>
    <mergeCell ref="E66:M66"/>
    <mergeCell ref="A63:D63"/>
    <mergeCell ref="E63:M63"/>
    <mergeCell ref="AP65:AT65"/>
    <mergeCell ref="AU65:BC65"/>
    <mergeCell ref="A65:D65"/>
    <mergeCell ref="E65:M65"/>
    <mergeCell ref="N65:AA65"/>
    <mergeCell ref="AB65:AO65"/>
    <mergeCell ref="AP61:AT61"/>
    <mergeCell ref="AU61:BC61"/>
    <mergeCell ref="AP62:AT62"/>
    <mergeCell ref="AU62:BC62"/>
    <mergeCell ref="A64:D64"/>
    <mergeCell ref="E64:M64"/>
    <mergeCell ref="N64:AA64"/>
    <mergeCell ref="AB64:AO64"/>
    <mergeCell ref="N61:AA61"/>
    <mergeCell ref="AB61:AO61"/>
    <mergeCell ref="A62:D62"/>
    <mergeCell ref="E62:M62"/>
    <mergeCell ref="N62:AA62"/>
    <mergeCell ref="AB62:AO62"/>
    <mergeCell ref="AP64:AT64"/>
    <mergeCell ref="AU64:BC64"/>
    <mergeCell ref="AP63:AT63"/>
    <mergeCell ref="AU63:BC63"/>
    <mergeCell ref="N63:AA63"/>
    <mergeCell ref="AB63:AO63"/>
    <mergeCell ref="N60:AA60"/>
    <mergeCell ref="AB60:AO60"/>
    <mergeCell ref="AP60:AT60"/>
    <mergeCell ref="AU60:BC60"/>
    <mergeCell ref="A55:D55"/>
    <mergeCell ref="E55:M55"/>
    <mergeCell ref="A60:D60"/>
    <mergeCell ref="E60:M60"/>
    <mergeCell ref="A57:D57"/>
    <mergeCell ref="E57:M57"/>
    <mergeCell ref="AP59:AT59"/>
    <mergeCell ref="AU59:BC59"/>
    <mergeCell ref="A59:D59"/>
    <mergeCell ref="E59:M59"/>
    <mergeCell ref="N59:AA59"/>
    <mergeCell ref="AB59:AO59"/>
    <mergeCell ref="AP55:AT55"/>
    <mergeCell ref="AU55:BC55"/>
    <mergeCell ref="AP56:AT56"/>
    <mergeCell ref="AU56:BC56"/>
    <mergeCell ref="A58:D58"/>
    <mergeCell ref="E58:M58"/>
    <mergeCell ref="N58:AA58"/>
    <mergeCell ref="AB58:AO58"/>
    <mergeCell ref="N55:AA55"/>
    <mergeCell ref="AB55:AO55"/>
    <mergeCell ref="A56:D56"/>
    <mergeCell ref="E56:M56"/>
    <mergeCell ref="N56:AA56"/>
    <mergeCell ref="AB56:AO56"/>
    <mergeCell ref="AP58:AT58"/>
    <mergeCell ref="AU58:BC58"/>
    <mergeCell ref="AP57:AT57"/>
    <mergeCell ref="AU57:BC57"/>
    <mergeCell ref="N57:AA57"/>
    <mergeCell ref="AB57:AO57"/>
    <mergeCell ref="N54:AA54"/>
    <mergeCell ref="AB54:AO54"/>
    <mergeCell ref="AP54:AT54"/>
    <mergeCell ref="AU54:BC54"/>
    <mergeCell ref="A49:D49"/>
    <mergeCell ref="E49:M49"/>
    <mergeCell ref="A54:D54"/>
    <mergeCell ref="E54:M54"/>
    <mergeCell ref="A51:D51"/>
    <mergeCell ref="E51:M51"/>
    <mergeCell ref="AP53:AT53"/>
    <mergeCell ref="AU53:BC53"/>
    <mergeCell ref="A53:D53"/>
    <mergeCell ref="E53:M53"/>
    <mergeCell ref="N53:AA53"/>
    <mergeCell ref="AB53:AO53"/>
    <mergeCell ref="AP49:AT49"/>
    <mergeCell ref="AU49:BC49"/>
    <mergeCell ref="AP50:AT50"/>
    <mergeCell ref="AU50:BC50"/>
    <mergeCell ref="A52:D52"/>
    <mergeCell ref="E52:M52"/>
    <mergeCell ref="N52:AA52"/>
    <mergeCell ref="AB52:AO52"/>
    <mergeCell ref="N49:AA49"/>
    <mergeCell ref="AB49:AO49"/>
    <mergeCell ref="A50:D50"/>
    <mergeCell ref="E50:M50"/>
    <mergeCell ref="N50:AA50"/>
    <mergeCell ref="AB50:AO50"/>
    <mergeCell ref="AP52:AT52"/>
    <mergeCell ref="AU52:BC52"/>
    <mergeCell ref="AP51:AT51"/>
    <mergeCell ref="AU51:BC51"/>
    <mergeCell ref="N51:AA51"/>
    <mergeCell ref="AB51:AO51"/>
    <mergeCell ref="AP46:AT46"/>
    <mergeCell ref="AU46:BC46"/>
    <mergeCell ref="N47:AA47"/>
    <mergeCell ref="AB47:AO47"/>
    <mergeCell ref="AP47:AT47"/>
    <mergeCell ref="AU47:BC47"/>
    <mergeCell ref="AP48:AT48"/>
    <mergeCell ref="AU48:BC48"/>
    <mergeCell ref="A45:D45"/>
    <mergeCell ref="E45:M45"/>
    <mergeCell ref="N45:AA45"/>
    <mergeCell ref="AB45:AO45"/>
    <mergeCell ref="AP45:AT45"/>
    <mergeCell ref="AU45:BC45"/>
    <mergeCell ref="A47:D47"/>
    <mergeCell ref="E47:M47"/>
    <mergeCell ref="A46:D46"/>
    <mergeCell ref="E46:M46"/>
    <mergeCell ref="N46:AA46"/>
    <mergeCell ref="AB46:AO46"/>
    <mergeCell ref="A48:D48"/>
    <mergeCell ref="E48:M48"/>
    <mergeCell ref="N48:AA48"/>
    <mergeCell ref="AB48:AO48"/>
    <mergeCell ref="A43:D43"/>
    <mergeCell ref="E43:M43"/>
    <mergeCell ref="N43:AA43"/>
    <mergeCell ref="AB43:AO43"/>
    <mergeCell ref="AP43:AT43"/>
    <mergeCell ref="AU43:BC43"/>
    <mergeCell ref="AP44:AT44"/>
    <mergeCell ref="AU44:BC44"/>
    <mergeCell ref="AP40:AT40"/>
    <mergeCell ref="AU40:BC40"/>
    <mergeCell ref="A41:D41"/>
    <mergeCell ref="E41:M41"/>
    <mergeCell ref="N41:AA41"/>
    <mergeCell ref="AB41:AO41"/>
    <mergeCell ref="AP41:AT41"/>
    <mergeCell ref="AU41:BC41"/>
    <mergeCell ref="A44:D44"/>
    <mergeCell ref="E44:M44"/>
    <mergeCell ref="N44:AA44"/>
    <mergeCell ref="AB44:AO44"/>
    <mergeCell ref="N42:AA42"/>
    <mergeCell ref="AB42:AO42"/>
    <mergeCell ref="A42:D42"/>
    <mergeCell ref="E42:M42"/>
    <mergeCell ref="N38:AA38"/>
    <mergeCell ref="AB38:AO38"/>
    <mergeCell ref="N40:AA40"/>
    <mergeCell ref="AB40:AO40"/>
    <mergeCell ref="AP39:AT39"/>
    <mergeCell ref="AU39:BC39"/>
    <mergeCell ref="A40:D40"/>
    <mergeCell ref="E40:M40"/>
    <mergeCell ref="AP42:AT42"/>
    <mergeCell ref="AU42:BC42"/>
    <mergeCell ref="A34:D34"/>
    <mergeCell ref="E34:M34"/>
    <mergeCell ref="AP36:AT36"/>
    <mergeCell ref="AU36:BC36"/>
    <mergeCell ref="A39:D39"/>
    <mergeCell ref="E39:M39"/>
    <mergeCell ref="N39:AA39"/>
    <mergeCell ref="AB39:AO39"/>
    <mergeCell ref="AP34:AT34"/>
    <mergeCell ref="AU34:BC34"/>
    <mergeCell ref="A35:D35"/>
    <mergeCell ref="E35:M35"/>
    <mergeCell ref="N35:AA35"/>
    <mergeCell ref="AB35:AO35"/>
    <mergeCell ref="A36:D36"/>
    <mergeCell ref="E36:M36"/>
    <mergeCell ref="N36:AA36"/>
    <mergeCell ref="AB36:AO36"/>
    <mergeCell ref="AP38:AT38"/>
    <mergeCell ref="AU38:BC38"/>
    <mergeCell ref="A38:D38"/>
    <mergeCell ref="E38:M38"/>
    <mergeCell ref="A37:D37"/>
    <mergeCell ref="E37:M37"/>
    <mergeCell ref="N37:AA37"/>
    <mergeCell ref="AB37:AO37"/>
    <mergeCell ref="AP37:AT37"/>
    <mergeCell ref="AU37:BC37"/>
    <mergeCell ref="N32:AA32"/>
    <mergeCell ref="AB32:AO32"/>
    <mergeCell ref="N34:AA34"/>
    <mergeCell ref="AB34:AO34"/>
    <mergeCell ref="AP33:AT33"/>
    <mergeCell ref="AU33:BC33"/>
    <mergeCell ref="AP35:AT35"/>
    <mergeCell ref="AU35:BC35"/>
    <mergeCell ref="A33:D33"/>
    <mergeCell ref="E33:M33"/>
    <mergeCell ref="N33:AA33"/>
    <mergeCell ref="AB33:AO33"/>
    <mergeCell ref="AU28:BC28"/>
    <mergeCell ref="A29:D29"/>
    <mergeCell ref="E29:M29"/>
    <mergeCell ref="N29:AA29"/>
    <mergeCell ref="AB29:AO29"/>
    <mergeCell ref="AP29:AT29"/>
    <mergeCell ref="A30:D30"/>
    <mergeCell ref="E30:M30"/>
    <mergeCell ref="N30:AA30"/>
    <mergeCell ref="AB30:AO30"/>
    <mergeCell ref="AP32:AT32"/>
    <mergeCell ref="AU32:BC32"/>
    <mergeCell ref="A32:D32"/>
    <mergeCell ref="E32:M32"/>
    <mergeCell ref="A28:D28"/>
    <mergeCell ref="E28:M28"/>
    <mergeCell ref="AU30:BC30"/>
    <mergeCell ref="A31:D31"/>
    <mergeCell ref="E31:M31"/>
    <mergeCell ref="N31:AA31"/>
    <mergeCell ref="AB31:AO31"/>
    <mergeCell ref="AP31:AT31"/>
    <mergeCell ref="AU31:BC31"/>
    <mergeCell ref="N28:AA28"/>
    <mergeCell ref="AB28:AO28"/>
    <mergeCell ref="AP30:AT30"/>
    <mergeCell ref="AP28:AT28"/>
    <mergeCell ref="AU27:BC27"/>
    <mergeCell ref="AU16:BC16"/>
    <mergeCell ref="AP12:AT12"/>
    <mergeCell ref="AU12:BC12"/>
    <mergeCell ref="AP13:AT13"/>
    <mergeCell ref="AU29:BC29"/>
    <mergeCell ref="A27:D27"/>
    <mergeCell ref="E27:M27"/>
    <mergeCell ref="N27:AA27"/>
    <mergeCell ref="AB27:AO27"/>
    <mergeCell ref="AP27:AT27"/>
    <mergeCell ref="AP16:AT16"/>
    <mergeCell ref="A11:D11"/>
    <mergeCell ref="A15:D15"/>
    <mergeCell ref="E15:M15"/>
    <mergeCell ref="N15:AA15"/>
    <mergeCell ref="AB15:AO15"/>
    <mergeCell ref="AP15:AT15"/>
    <mergeCell ref="E16:M16"/>
    <mergeCell ref="N16:AA16"/>
    <mergeCell ref="AB16:AO16"/>
    <mergeCell ref="A16:D16"/>
    <mergeCell ref="E11:M11"/>
    <mergeCell ref="N11:AA11"/>
    <mergeCell ref="AB11:AO11"/>
    <mergeCell ref="AU9:BC9"/>
    <mergeCell ref="AP11:AT11"/>
    <mergeCell ref="AU11:BC11"/>
    <mergeCell ref="E5:M5"/>
    <mergeCell ref="N5:AA5"/>
    <mergeCell ref="AU8:BC8"/>
    <mergeCell ref="A10:D10"/>
    <mergeCell ref="A8:D8"/>
    <mergeCell ref="E8:M8"/>
    <mergeCell ref="N8:AA8"/>
    <mergeCell ref="AB8:AO8"/>
    <mergeCell ref="N7:AA7"/>
    <mergeCell ref="AB7:AO7"/>
    <mergeCell ref="AP7:AT7"/>
    <mergeCell ref="A5:D5"/>
    <mergeCell ref="AB5:AO5"/>
    <mergeCell ref="AU6:BC6"/>
    <mergeCell ref="AU7:BC7"/>
    <mergeCell ref="A6:D6"/>
    <mergeCell ref="E6:M6"/>
    <mergeCell ref="N6:AA6"/>
    <mergeCell ref="AB6:AO6"/>
    <mergeCell ref="AP10:AT10"/>
    <mergeCell ref="AU10:BC10"/>
    <mergeCell ref="AP8:AT8"/>
    <mergeCell ref="E9:M9"/>
    <mergeCell ref="A1:BC2"/>
    <mergeCell ref="A3:D4"/>
    <mergeCell ref="E3:M4"/>
    <mergeCell ref="N3:AA4"/>
    <mergeCell ref="AB3:AO4"/>
    <mergeCell ref="AP3:AT4"/>
    <mergeCell ref="AU5:BC5"/>
    <mergeCell ref="E7:M7"/>
    <mergeCell ref="AU3:BC4"/>
    <mergeCell ref="AP6:AT6"/>
    <mergeCell ref="A7:D7"/>
    <mergeCell ref="AP5:AT5"/>
    <mergeCell ref="N9:AA9"/>
    <mergeCell ref="AB9:AO9"/>
    <mergeCell ref="AP9:AT9"/>
    <mergeCell ref="A19:D19"/>
    <mergeCell ref="E19:M19"/>
    <mergeCell ref="N19:AA19"/>
    <mergeCell ref="AB19:AO19"/>
    <mergeCell ref="AP19:AT19"/>
    <mergeCell ref="A20:D20"/>
    <mergeCell ref="E20:M20"/>
    <mergeCell ref="N20:AA20"/>
    <mergeCell ref="AP14:AT14"/>
    <mergeCell ref="AB18:AO18"/>
    <mergeCell ref="AP18:AT18"/>
    <mergeCell ref="A17:D17"/>
    <mergeCell ref="E17:M17"/>
    <mergeCell ref="A9:D9"/>
    <mergeCell ref="AU17:BC17"/>
    <mergeCell ref="A18:D18"/>
    <mergeCell ref="E18:M18"/>
    <mergeCell ref="N18:AA18"/>
    <mergeCell ref="AU13:BC13"/>
    <mergeCell ref="A14:D14"/>
    <mergeCell ref="E14:M14"/>
    <mergeCell ref="N14:AA14"/>
    <mergeCell ref="AB14:AO14"/>
    <mergeCell ref="AU14:BC14"/>
    <mergeCell ref="AU18:BC18"/>
    <mergeCell ref="AU15:BC15"/>
    <mergeCell ref="A12:D12"/>
    <mergeCell ref="E12:M12"/>
    <mergeCell ref="N12:AA12"/>
    <mergeCell ref="AB12:AO12"/>
    <mergeCell ref="AB13:AO13"/>
    <mergeCell ref="A13:D13"/>
    <mergeCell ref="E13:M13"/>
    <mergeCell ref="N13:AA13"/>
    <mergeCell ref="E10:M10"/>
    <mergeCell ref="N10:AA10"/>
    <mergeCell ref="AB10:AO10"/>
    <mergeCell ref="N17:AA17"/>
    <mergeCell ref="AB17:AO17"/>
    <mergeCell ref="AP17:AT17"/>
    <mergeCell ref="AU19:BC19"/>
    <mergeCell ref="N21:AA21"/>
    <mergeCell ref="AB21:AO21"/>
    <mergeCell ref="AP21:AT21"/>
    <mergeCell ref="AB20:AO20"/>
    <mergeCell ref="AP20:AT20"/>
    <mergeCell ref="AU20:BC20"/>
    <mergeCell ref="AU21:BC21"/>
    <mergeCell ref="A22:D22"/>
    <mergeCell ref="E22:M22"/>
    <mergeCell ref="N22:AA22"/>
    <mergeCell ref="AB22:AO22"/>
    <mergeCell ref="AP22:AT22"/>
    <mergeCell ref="AU22:BC22"/>
    <mergeCell ref="A21:D21"/>
    <mergeCell ref="E21:M21"/>
    <mergeCell ref="A26:D26"/>
    <mergeCell ref="E26:M26"/>
    <mergeCell ref="N26:AA26"/>
    <mergeCell ref="AB26:AO26"/>
    <mergeCell ref="AP26:AT26"/>
    <mergeCell ref="AU26:BC26"/>
    <mergeCell ref="A25:D25"/>
    <mergeCell ref="AU23:BC23"/>
    <mergeCell ref="A24:D24"/>
    <mergeCell ref="E24:M24"/>
    <mergeCell ref="N24:AA24"/>
    <mergeCell ref="AB24:AO24"/>
    <mergeCell ref="AP24:AT24"/>
    <mergeCell ref="AU24:BC24"/>
    <mergeCell ref="AB23:AO23"/>
    <mergeCell ref="AP23:AT23"/>
    <mergeCell ref="AB25:AO25"/>
    <mergeCell ref="AP25:AT25"/>
    <mergeCell ref="A23:D23"/>
    <mergeCell ref="E25:M25"/>
    <mergeCell ref="N25:AA25"/>
    <mergeCell ref="E23:M23"/>
    <mergeCell ref="N23:AA23"/>
    <mergeCell ref="AU25:BC25"/>
  </mergeCells>
  <phoneticPr fontId="1"/>
  <dataValidations count="3">
    <dataValidation imeMode="hiragana" allowBlank="1" showInputMessage="1" showErrorMessage="1" sqref="E5:AO103 AU5:BC103"/>
    <dataValidation type="date" imeMode="halfAlpha" allowBlank="1" showInputMessage="1" showErrorMessage="1" errorTitle="日付入力エラー" error="正しい日付を入力してください。_x000a_（例：平成２６年４月１日、2014/4/1）" sqref="A5:D103">
      <formula1>18264</formula1>
      <formula2>73415</formula2>
    </dataValidation>
    <dataValidation type="list" imeMode="hiragana" allowBlank="1" showInputMessage="1" showErrorMessage="1" sqref="AP5:AT103">
      <formula1>$CA$2:$CA$4</formula1>
    </dataValidation>
  </dataValidations>
  <pageMargins left="0.70866141732283472" right="0.70866141732283472" top="0.55118110236220474" bottom="0.74803149606299213" header="0.31496062992125984" footer="0.31496062992125984"/>
  <pageSetup paperSize="9" orientation="landscape" horizont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表紙</vt:lpstr>
      <vt:lpstr>I～Ⅲ</vt:lpstr>
      <vt:lpstr>変更箇所</vt:lpstr>
      <vt:lpstr>'I～Ⅲ'!Print_Area</vt:lpstr>
      <vt:lpstr>表紙!Print_Area</vt:lpstr>
      <vt:lpstr>変更箇所!Print_Area</vt:lpstr>
      <vt:lpstr>変更箇所!Print_Titles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t-mitome</dc:creator>
  <cp:lastModifiedBy>hashimoto</cp:lastModifiedBy>
  <cp:lastPrinted>2015-02-11T11:45:37Z</cp:lastPrinted>
  <dcterms:created xsi:type="dcterms:W3CDTF">2010-08-24T08:00:05Z</dcterms:created>
  <dcterms:modified xsi:type="dcterms:W3CDTF">2015-02-11T11:45:40Z</dcterms:modified>
</cp:coreProperties>
</file>